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MAS\výzvy\OPZ\7. výzva OPZ\"/>
    </mc:Choice>
  </mc:AlternateContent>
  <xr:revisionPtr revIDLastSave="0" documentId="8_{2CA56588-0D15-44AC-974A-AE855362FBF5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" i="1" l="1"/>
  <c r="F36" i="1"/>
  <c r="D36" i="1"/>
  <c r="H137" i="1" l="1"/>
  <c r="G137" i="1"/>
  <c r="F137" i="1"/>
  <c r="E137" i="1"/>
  <c r="L137" i="1"/>
  <c r="M137" i="1"/>
  <c r="N137" i="1"/>
  <c r="O137" i="1"/>
  <c r="J137" i="1" l="1"/>
  <c r="D137" i="1"/>
  <c r="G45" i="1" l="1"/>
  <c r="G46" i="1"/>
  <c r="G44" i="1"/>
  <c r="G38" i="1"/>
  <c r="G39" i="1"/>
  <c r="G40" i="1"/>
  <c r="G41" i="1"/>
  <c r="G42" i="1"/>
  <c r="G37" i="1"/>
  <c r="G43" i="1" l="1"/>
  <c r="G36" i="1"/>
  <c r="G35" i="1" l="1"/>
  <c r="J144" i="1"/>
  <c r="D144" i="1"/>
  <c r="J136" i="1"/>
  <c r="D136" i="1"/>
  <c r="J135" i="1"/>
  <c r="D135" i="1"/>
  <c r="J134" i="1"/>
  <c r="D134" i="1"/>
  <c r="J133" i="1"/>
  <c r="D133" i="1"/>
  <c r="J132" i="1"/>
  <c r="D132" i="1"/>
  <c r="J131" i="1"/>
  <c r="D131" i="1"/>
  <c r="J130" i="1"/>
  <c r="D130" i="1"/>
  <c r="J129" i="1"/>
  <c r="D129" i="1"/>
  <c r="J122" i="1"/>
  <c r="D122" i="1"/>
  <c r="J121" i="1"/>
  <c r="D121" i="1"/>
  <c r="J120" i="1"/>
  <c r="D120" i="1"/>
  <c r="J119" i="1"/>
  <c r="D119" i="1"/>
  <c r="R118" i="1"/>
  <c r="P118" i="1"/>
  <c r="N118" i="1"/>
  <c r="L118" i="1"/>
  <c r="H118" i="1"/>
  <c r="G118" i="1"/>
  <c r="F118" i="1"/>
  <c r="E118" i="1"/>
  <c r="J117" i="1"/>
  <c r="D117" i="1"/>
  <c r="R116" i="1"/>
  <c r="P116" i="1"/>
  <c r="N116" i="1"/>
  <c r="L116" i="1"/>
  <c r="H116" i="1"/>
  <c r="G116" i="1"/>
  <c r="F116" i="1"/>
  <c r="E116" i="1"/>
  <c r="J115" i="1"/>
  <c r="D115" i="1"/>
  <c r="J114" i="1"/>
  <c r="D114" i="1"/>
  <c r="J113" i="1"/>
  <c r="D113" i="1"/>
  <c r="J112" i="1"/>
  <c r="D112" i="1"/>
  <c r="J111" i="1"/>
  <c r="D111" i="1"/>
  <c r="J110" i="1"/>
  <c r="D110" i="1"/>
  <c r="R109" i="1"/>
  <c r="P109" i="1"/>
  <c r="N109" i="1"/>
  <c r="L109" i="1"/>
  <c r="H109" i="1"/>
  <c r="G109" i="1"/>
  <c r="F109" i="1"/>
  <c r="E109" i="1"/>
  <c r="J108" i="1"/>
  <c r="D108" i="1"/>
  <c r="J107" i="1"/>
  <c r="D107" i="1"/>
  <c r="J106" i="1"/>
  <c r="D106" i="1"/>
  <c r="J105" i="1"/>
  <c r="D105" i="1"/>
  <c r="R104" i="1"/>
  <c r="R103" i="1" s="1"/>
  <c r="P104" i="1"/>
  <c r="P103" i="1" s="1"/>
  <c r="N104" i="1"/>
  <c r="N103" i="1" s="1"/>
  <c r="L104" i="1"/>
  <c r="H104" i="1"/>
  <c r="H103" i="1" s="1"/>
  <c r="G104" i="1"/>
  <c r="G103" i="1" s="1"/>
  <c r="F104" i="1"/>
  <c r="F103" i="1" s="1"/>
  <c r="E104" i="1"/>
  <c r="E103" i="1" s="1"/>
  <c r="J102" i="1"/>
  <c r="D102" i="1"/>
  <c r="J101" i="1"/>
  <c r="D101" i="1"/>
  <c r="J100" i="1"/>
  <c r="D100" i="1"/>
  <c r="J99" i="1"/>
  <c r="D99" i="1"/>
  <c r="R98" i="1"/>
  <c r="P98" i="1"/>
  <c r="N98" i="1"/>
  <c r="L98" i="1"/>
  <c r="H98" i="1"/>
  <c r="G98" i="1"/>
  <c r="F98" i="1"/>
  <c r="E98" i="1"/>
  <c r="G91" i="1"/>
  <c r="G90" i="1"/>
  <c r="G89" i="1"/>
  <c r="F88" i="1"/>
  <c r="E88" i="1"/>
  <c r="D88" i="1"/>
  <c r="G87" i="1"/>
  <c r="G86" i="1"/>
  <c r="G85" i="1"/>
  <c r="G84" i="1"/>
  <c r="G83" i="1"/>
  <c r="G82" i="1"/>
  <c r="F81" i="1"/>
  <c r="E81" i="1"/>
  <c r="D81" i="1"/>
  <c r="G76" i="1"/>
  <c r="G75" i="1"/>
  <c r="G74" i="1"/>
  <c r="F73" i="1"/>
  <c r="E73" i="1"/>
  <c r="D73" i="1"/>
  <c r="G72" i="1"/>
  <c r="G71" i="1"/>
  <c r="G70" i="1"/>
  <c r="G69" i="1"/>
  <c r="G68" i="1"/>
  <c r="G67" i="1"/>
  <c r="F66" i="1"/>
  <c r="E66" i="1"/>
  <c r="D66" i="1"/>
  <c r="G61" i="1"/>
  <c r="G60" i="1"/>
  <c r="G59" i="1"/>
  <c r="F58" i="1"/>
  <c r="E58" i="1"/>
  <c r="D58" i="1"/>
  <c r="G57" i="1"/>
  <c r="G56" i="1"/>
  <c r="G55" i="1"/>
  <c r="G54" i="1"/>
  <c r="G53" i="1"/>
  <c r="G52" i="1"/>
  <c r="F51" i="1"/>
  <c r="E51" i="1"/>
  <c r="D51" i="1"/>
  <c r="F43" i="1"/>
  <c r="F35" i="1" s="1"/>
  <c r="E43" i="1"/>
  <c r="E35" i="1" s="1"/>
  <c r="D43" i="1"/>
  <c r="D35" i="1" s="1"/>
  <c r="C14" i="1"/>
  <c r="D50" i="1" l="1"/>
  <c r="F50" i="1"/>
  <c r="D80" i="1"/>
  <c r="F80" i="1"/>
  <c r="E80" i="1"/>
  <c r="G88" i="1"/>
  <c r="F123" i="1"/>
  <c r="H123" i="1"/>
  <c r="H124" i="1" s="1"/>
  <c r="H125" i="1" s="1"/>
  <c r="H138" i="1" s="1"/>
  <c r="H139" i="1" s="1"/>
  <c r="R123" i="1"/>
  <c r="R124" i="1" s="1"/>
  <c r="D65" i="1"/>
  <c r="F65" i="1"/>
  <c r="E50" i="1"/>
  <c r="G51" i="1"/>
  <c r="G58" i="1"/>
  <c r="E65" i="1"/>
  <c r="G66" i="1"/>
  <c r="D103" i="1"/>
  <c r="D104" i="1"/>
  <c r="J104" i="1"/>
  <c r="D109" i="1"/>
  <c r="J109" i="1"/>
  <c r="D116" i="1"/>
  <c r="D118" i="1"/>
  <c r="J118" i="1"/>
  <c r="N123" i="1"/>
  <c r="N124" i="1" s="1"/>
  <c r="G81" i="1"/>
  <c r="G80" i="1" s="1"/>
  <c r="G73" i="1"/>
  <c r="G123" i="1"/>
  <c r="G124" i="1" s="1"/>
  <c r="G125" i="1" s="1"/>
  <c r="G138" i="1" s="1"/>
  <c r="G139" i="1" s="1"/>
  <c r="P123" i="1"/>
  <c r="P124" i="1" s="1"/>
  <c r="J116" i="1"/>
  <c r="E123" i="1"/>
  <c r="E124" i="1" s="1"/>
  <c r="J98" i="1"/>
  <c r="D98" i="1"/>
  <c r="L103" i="1"/>
  <c r="J103" i="1" s="1"/>
  <c r="F124" i="1"/>
  <c r="F125" i="1" s="1"/>
  <c r="F138" i="1" s="1"/>
  <c r="F139" i="1" s="1"/>
  <c r="N125" i="1" l="1"/>
  <c r="R125" i="1"/>
  <c r="D123" i="1"/>
  <c r="G65" i="1"/>
  <c r="G50" i="1"/>
  <c r="P125" i="1"/>
  <c r="D124" i="1"/>
  <c r="L123" i="1"/>
  <c r="L124" i="1" s="1"/>
  <c r="J124" i="1" s="1"/>
  <c r="E125" i="1"/>
  <c r="E138" i="1" s="1"/>
  <c r="E139" i="1" s="1"/>
  <c r="O138" i="1" l="1"/>
  <c r="O139" i="1" s="1"/>
  <c r="N138" i="1"/>
  <c r="N139" i="1" s="1"/>
  <c r="M138" i="1"/>
  <c r="M139" i="1" s="1"/>
  <c r="D125" i="1"/>
  <c r="J123" i="1"/>
  <c r="L125" i="1"/>
  <c r="L138" i="1" s="1"/>
  <c r="L139" i="1" s="1"/>
  <c r="O150" i="1" l="1"/>
  <c r="O140" i="1"/>
  <c r="N150" i="1"/>
  <c r="N140" i="1"/>
  <c r="J125" i="1"/>
  <c r="M140" i="1" l="1"/>
  <c r="M150" i="1"/>
  <c r="E150" i="1"/>
  <c r="E140" i="1" l="1"/>
  <c r="F150" i="1"/>
  <c r="F140" i="1" l="1"/>
  <c r="M153" i="1"/>
  <c r="M151" i="1"/>
  <c r="G150" i="1"/>
  <c r="G140" i="1" l="1"/>
  <c r="N153" i="1"/>
  <c r="N151" i="1"/>
  <c r="D138" i="1"/>
  <c r="H150" i="1"/>
  <c r="D139" i="1" l="1"/>
  <c r="D150" i="1" s="1"/>
  <c r="H140" i="1"/>
  <c r="D140" i="1" s="1"/>
  <c r="O151" i="1"/>
  <c r="O153" i="1"/>
  <c r="J138" i="1"/>
  <c r="J139" i="1"/>
  <c r="L140" i="1" l="1"/>
  <c r="J140" i="1" s="1"/>
  <c r="L150" i="1"/>
  <c r="L151" i="1" s="1"/>
  <c r="L153" i="1" l="1"/>
  <c r="J1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  <author>Urbánková Jana Mgr. (MPSV)</author>
  </authors>
  <commentList>
    <comment ref="A12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  <comment ref="A14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Urbánková Jana Mgr. (MPSV):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<sst xmlns="http://schemas.openxmlformats.org/spreadsheetml/2006/main" count="243" uniqueCount="132">
  <si>
    <t xml:space="preserve">Základní identifikační údaje: </t>
  </si>
  <si>
    <t>Název organizace (poskytovatele služby)</t>
  </si>
  <si>
    <t>Identifikační číslo (IČ)</t>
  </si>
  <si>
    <t>Identifikátor služby</t>
  </si>
  <si>
    <t>Název služby</t>
  </si>
  <si>
    <t>Druh služby</t>
  </si>
  <si>
    <t>Forma služby</t>
  </si>
  <si>
    <t xml:space="preserve">Cílová skupina služby </t>
  </si>
  <si>
    <t>Místo poskytování sociální služby a územní působnost</t>
  </si>
  <si>
    <t>Služba v rámci projektu poskytována od - do (uvede se konkrétní datum odkdy - dokdy je poskytování služby v projektu):</t>
  </si>
  <si>
    <t>Počet měsíců poskytování služby v rámci projektu celkem</t>
  </si>
  <si>
    <t>rok n</t>
  </si>
  <si>
    <t>rok n+1</t>
  </si>
  <si>
    <t>rok n+2</t>
  </si>
  <si>
    <t>rok n+3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</si>
  <si>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</si>
  <si>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</si>
  <si>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</si>
  <si>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</si>
  <si>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</si>
  <si>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</si>
  <si>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ř.</t>
  </si>
  <si>
    <t>pracovní pozice</t>
  </si>
  <si>
    <t>úvazky - pracovní smlouvy</t>
  </si>
  <si>
    <t>úvazky - DPČ</t>
  </si>
  <si>
    <t>úvazky (přepočet) - DPP</t>
  </si>
  <si>
    <t>celkem</t>
  </si>
  <si>
    <t>PRACOVNÍCI CELKEM</t>
  </si>
  <si>
    <t>PRACOVNÍCI V PŘÍMÉ PÉČI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</si>
  <si>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</si>
  <si>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</si>
  <si>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</si>
  <si>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</si>
  <si>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</si>
  <si>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</si>
  <si>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</si>
  <si>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</si>
  <si>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</si>
  <si>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</si>
  <si>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</si>
  <si>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</si>
  <si>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</si>
  <si>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</si>
  <si>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</si>
  <si>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</si>
  <si>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</si>
  <si>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</si>
  <si>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</si>
  <si>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 xml:space="preserve">Finanční část </t>
  </si>
  <si>
    <t>Skutečnost nákladů sociální služby podle jednotlivých nákladových položek</t>
  </si>
  <si>
    <t>Plánované náklady</t>
  </si>
  <si>
    <t>Skutečné náklady</t>
  </si>
  <si>
    <t>Nákladová položka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</si>
  <si>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</si>
  <si>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</si>
  <si>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</si>
  <si>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</si>
  <si>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náklady sociální služby v roce n+3</t>
  </si>
  <si>
    <t>číslo položky rozpočtu v IS KP 14+</t>
  </si>
  <si>
    <t>Skutečné náklady sociální služby CELKEM</t>
  </si>
  <si>
    <t>Skutečné náklady sociální služby v roce n</t>
  </si>
  <si>
    <t>číslo řádku ze soupisky / číslo zprávy o realizaci</t>
  </si>
  <si>
    <t>Skutečné náklady sociální služby v roce n+1</t>
  </si>
  <si>
    <t>Skutečné náklady sociální služby v roce n+2</t>
  </si>
  <si>
    <t>Skutečné náklady sociální služby v roce n+3</t>
  </si>
  <si>
    <t>1 OSOBNÍ (MZDOVÉ) NÁKLADY</t>
  </si>
  <si>
    <t>1.1 Pracovní smlouvy (hlavní pracovní poměr)</t>
  </si>
  <si>
    <t>1.2 Dohody o pracovní činnosti</t>
  </si>
  <si>
    <t>1.3 Dohody o provedení práce</t>
  </si>
  <si>
    <t>1.4 Jiné osobní náklady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</si>
  <si>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</si>
  <si>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</si>
  <si>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</si>
  <si>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</si>
  <si>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3.2.3 Spotřební materiál pro CS</t>
  </si>
  <si>
    <t>3.2.4 odpisy</t>
  </si>
  <si>
    <t xml:space="preserve">04 Služby 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</si>
  <si>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</si>
  <si>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</si>
  <si>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</si>
  <si>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</si>
  <si>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</si>
  <si>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</si>
  <si>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05 Drobné stavební úpravy</t>
  </si>
  <si>
    <t>5.1 opravy a udržování</t>
  </si>
  <si>
    <t>06 Přímá podpora</t>
  </si>
  <si>
    <t>6.1 mzdové příspěvky</t>
  </si>
  <si>
    <t>6.2 cestovné</t>
  </si>
  <si>
    <t>6.3 příspěvek na péči a na zapracování</t>
  </si>
  <si>
    <t>6.4 jiné</t>
  </si>
  <si>
    <t>Přímé náklady celkem</t>
  </si>
  <si>
    <t>10 Nepřímé náklady</t>
  </si>
  <si>
    <t>CELKEM NÁKLADY</t>
  </si>
  <si>
    <t>Plánované výnosy sociální služby</t>
  </si>
  <si>
    <t>Skutečné výnosy sociální služby</t>
  </si>
  <si>
    <t>Výnosy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</si>
  <si>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</si>
  <si>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</si>
  <si>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</si>
  <si>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</si>
  <si>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Plánované výnosy sociální služby v roce n+3</t>
  </si>
  <si>
    <t>Komentář</t>
  </si>
  <si>
    <t>Skutečné výnosy sociální služby CELKEM</t>
  </si>
  <si>
    <t>Skutečné výnosy sociální služby v roce n</t>
  </si>
  <si>
    <t>Skutečné výnosy sociální služby v roce n+1</t>
  </si>
  <si>
    <t>Skutečné výnosy sociální služby v roce n+2</t>
  </si>
  <si>
    <t>Skutečné výnosy sociální služby v roce n+3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</si>
  <si>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</si>
  <si>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</si>
  <si>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</si>
  <si>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Úřad práce ČR</t>
  </si>
  <si>
    <t>Jiné veřejné zdroje</t>
  </si>
  <si>
    <t>Úhrady od uživatelů</t>
  </si>
  <si>
    <t>Nadace, sponzoři</t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</si>
  <si>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</si>
  <si>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Spolufinancování (částka nepokrytá uvedenými výnosy ve vztahu k sociální službě)</t>
  </si>
  <si>
    <t>Plánované údaje</t>
  </si>
  <si>
    <t>Skutečné údaje</t>
  </si>
  <si>
    <t xml:space="preserve">Počet měsíců poskytování služby </t>
  </si>
  <si>
    <t>Celkem</t>
  </si>
  <si>
    <t>Poznámka: v tabulkách se uvádějí údaje pouze ve vztahu k základním činnostem sociální služby (nikoliv fakultativním)</t>
  </si>
  <si>
    <t>CELKEM</t>
  </si>
  <si>
    <t>Skutečné čerpání vyrovnávací platby</t>
  </si>
  <si>
    <t>% skutečného čerpání přidělené vyrovnávací platby v RoD</t>
  </si>
  <si>
    <t>Výše přečerpání přidělené veřejné podpory/vyrovnávací platby</t>
  </si>
  <si>
    <r>
      <t xml:space="preserve">Vyrovnávací platba v Rozhodnutí o poskytnutí dotace (příp. Dodatek) - </t>
    </r>
    <r>
      <rPr>
        <b/>
        <sz val="10"/>
        <color rgb="FFFF0000"/>
        <rFont val="Arial"/>
        <family val="2"/>
        <charset val="238"/>
      </rPr>
      <t>zkontrolujte si s aktuálně platným Rozhodnutím o poskytnutí dotace !</t>
    </r>
  </si>
  <si>
    <t>Spolufinancování (obce, kraje. PO 5%, obchodní korporace 15 %)</t>
  </si>
  <si>
    <t>Celkové výnosy relevantní pro výpočet výše vyrovnávací platby vč. relevantní části spolufinancování</t>
  </si>
  <si>
    <t>Celkové zdroje (peněžní příjmy) ve vztahu k sociální službě</t>
  </si>
  <si>
    <t>VYROVNÁVACÍ PLATBA</t>
  </si>
  <si>
    <t>Příloha č. 10 Přehled čerpání vyrovnávací platby na sociální službu (skutečnost)</t>
  </si>
  <si>
    <t>Plánované náklady sociální služby podle jednotlivých nákladových položek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</si>
</sst>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u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right"/>
    </xf>
    <xf numFmtId="4" fontId="11" fillId="3" borderId="6" xfId="0" applyNumberFormat="1" applyFont="1" applyFill="1" applyBorder="1" applyProtection="1">
      <protection hidden="1"/>
    </xf>
    <xf numFmtId="3" fontId="11" fillId="0" borderId="0" xfId="0" applyNumberFormat="1" applyFont="1" applyFill="1" applyBorder="1"/>
    <xf numFmtId="0" fontId="11" fillId="0" borderId="0" xfId="0" applyFont="1"/>
    <xf numFmtId="16" fontId="11" fillId="3" borderId="1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1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Border="1" applyProtection="1">
      <protection locked="0"/>
    </xf>
    <xf numFmtId="4" fontId="11" fillId="3" borderId="7" xfId="0" applyNumberFormat="1" applyFont="1" applyFill="1" applyBorder="1" applyProtection="1">
      <protection hidden="1"/>
    </xf>
    <xf numFmtId="4" fontId="11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" fontId="11" fillId="3" borderId="6" xfId="0" applyNumberFormat="1" applyFont="1" applyFill="1" applyBorder="1"/>
    <xf numFmtId="4" fontId="12" fillId="3" borderId="1" xfId="0" applyNumberFormat="1" applyFont="1" applyFill="1" applyBorder="1"/>
    <xf numFmtId="4" fontId="12" fillId="3" borderId="6" xfId="0" applyNumberFormat="1" applyFont="1" applyFill="1" applyBorder="1"/>
    <xf numFmtId="4" fontId="11" fillId="3" borderId="7" xfId="0" applyNumberFormat="1" applyFont="1" applyFill="1" applyBorder="1"/>
    <xf numFmtId="0" fontId="1" fillId="0" borderId="0" xfId="0" applyFont="1"/>
    <xf numFmtId="0" fontId="3" fillId="0" borderId="0" xfId="0" applyFont="1"/>
    <xf numFmtId="0" fontId="11" fillId="3" borderId="1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4" fontId="11" fillId="3" borderId="11" xfId="0" applyNumberFormat="1" applyFont="1" applyFill="1" applyBorder="1" applyAlignment="1"/>
    <xf numFmtId="3" fontId="11" fillId="3" borderId="2" xfId="0" applyNumberFormat="1" applyFont="1" applyFill="1" applyBorder="1"/>
    <xf numFmtId="4" fontId="11" fillId="4" borderId="1" xfId="0" applyNumberFormat="1" applyFont="1" applyFill="1" applyBorder="1"/>
    <xf numFmtId="4" fontId="11" fillId="4" borderId="13" xfId="0" applyNumberFormat="1" applyFont="1" applyFill="1" applyBorder="1"/>
    <xf numFmtId="0" fontId="2" fillId="0" borderId="2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11" fillId="4" borderId="14" xfId="0" applyNumberFormat="1" applyFont="1" applyFill="1" applyBorder="1"/>
    <xf numFmtId="4" fontId="2" fillId="4" borderId="1" xfId="0" applyNumberFormat="1" applyFont="1" applyFill="1" applyBorder="1"/>
    <xf numFmtId="4" fontId="2" fillId="4" borderId="14" xfId="0" applyNumberFormat="1" applyFont="1" applyFill="1" applyBorder="1"/>
    <xf numFmtId="3" fontId="2" fillId="3" borderId="2" xfId="0" applyNumberFormat="1" applyFont="1" applyFill="1" applyBorder="1"/>
    <xf numFmtId="4" fontId="11" fillId="3" borderId="5" xfId="0" applyNumberFormat="1" applyFont="1" applyFill="1" applyBorder="1"/>
    <xf numFmtId="3" fontId="2" fillId="3" borderId="15" xfId="0" applyNumberFormat="1" applyFont="1" applyFill="1" applyBorder="1"/>
    <xf numFmtId="0" fontId="11" fillId="3" borderId="15" xfId="0" applyFont="1" applyFill="1" applyBorder="1" applyAlignment="1">
      <alignment horizontal="left"/>
    </xf>
    <xf numFmtId="9" fontId="2" fillId="0" borderId="16" xfId="0" applyNumberFormat="1" applyFont="1" applyBorder="1" applyAlignment="1">
      <alignment horizontal="left"/>
    </xf>
    <xf numFmtId="4" fontId="11" fillId="5" borderId="19" xfId="0" applyNumberFormat="1" applyFont="1" applyFill="1" applyBorder="1" applyAlignment="1"/>
    <xf numFmtId="4" fontId="11" fillId="5" borderId="20" xfId="0" applyNumberFormat="1" applyFont="1" applyFill="1" applyBorder="1"/>
    <xf numFmtId="4" fontId="11" fillId="5" borderId="21" xfId="0" applyNumberFormat="1" applyFont="1" applyFill="1" applyBorder="1"/>
    <xf numFmtId="4" fontId="11" fillId="5" borderId="22" xfId="0" applyNumberFormat="1" applyFont="1" applyFill="1" applyBorder="1"/>
    <xf numFmtId="4" fontId="11" fillId="5" borderId="23" xfId="0" applyNumberFormat="1" applyFont="1" applyFill="1" applyBorder="1"/>
    <xf numFmtId="4" fontId="11" fillId="5" borderId="6" xfId="0" applyNumberFormat="1" applyFont="1" applyFill="1" applyBorder="1"/>
    <xf numFmtId="0" fontId="11" fillId="3" borderId="2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2" fillId="0" borderId="1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11" fillId="3" borderId="17" xfId="0" applyNumberFormat="1" applyFont="1" applyFill="1" applyBorder="1" applyAlignment="1">
      <alignment horizontal="right" indent="3"/>
    </xf>
    <xf numFmtId="0" fontId="2" fillId="0" borderId="31" xfId="0" applyFont="1" applyBorder="1" applyProtection="1">
      <protection locked="0"/>
    </xf>
    <xf numFmtId="4" fontId="11" fillId="6" borderId="19" xfId="0" applyNumberFormat="1" applyFont="1" applyFill="1" applyBorder="1" applyAlignment="1"/>
    <xf numFmtId="4" fontId="11" fillId="6" borderId="20" xfId="0" applyNumberFormat="1" applyFont="1" applyFill="1" applyBorder="1"/>
    <xf numFmtId="4" fontId="11" fillId="6" borderId="22" xfId="0" applyNumberFormat="1" applyFont="1" applyFill="1" applyBorder="1"/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4" fontId="2" fillId="8" borderId="39" xfId="0" applyNumberFormat="1" applyFont="1" applyFill="1" applyBorder="1"/>
    <xf numFmtId="4" fontId="2" fillId="8" borderId="4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8" borderId="25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right" indent="3"/>
    </xf>
    <xf numFmtId="0" fontId="2" fillId="5" borderId="22" xfId="0" applyFont="1" applyFill="1" applyBorder="1" applyProtection="1">
      <protection locked="0"/>
    </xf>
    <xf numFmtId="4" fontId="11" fillId="3" borderId="17" xfId="0" applyNumberFormat="1" applyFont="1" applyFill="1" applyBorder="1" applyAlignment="1"/>
    <xf numFmtId="4" fontId="2" fillId="0" borderId="5" xfId="0" applyNumberFormat="1" applyFont="1" applyBorder="1" applyProtection="1">
      <protection locked="0"/>
    </xf>
    <xf numFmtId="4" fontId="8" fillId="0" borderId="4" xfId="0" applyNumberFormat="1" applyFont="1" applyBorder="1" applyAlignment="1"/>
    <xf numFmtId="4" fontId="11" fillId="5" borderId="32" xfId="0" applyNumberFormat="1" applyFont="1" applyFill="1" applyBorder="1"/>
    <xf numFmtId="4" fontId="11" fillId="6" borderId="32" xfId="0" applyNumberFormat="1" applyFont="1" applyFill="1" applyBorder="1"/>
    <xf numFmtId="9" fontId="11" fillId="10" borderId="7" xfId="0" applyNumberFormat="1" applyFont="1" applyFill="1" applyBorder="1" applyProtection="1">
      <protection locked="0"/>
    </xf>
    <xf numFmtId="9" fontId="4" fillId="0" borderId="0" xfId="0" applyNumberFormat="1" applyFont="1"/>
    <xf numFmtId="4" fontId="12" fillId="3" borderId="6" xfId="0" applyNumberFormat="1" applyFont="1" applyFill="1" applyBorder="1" applyProtection="1">
      <protection hidden="1"/>
    </xf>
    <xf numFmtId="4" fontId="11" fillId="3" borderId="1" xfId="0" applyNumberFormat="1" applyFont="1" applyFill="1" applyBorder="1" applyProtection="1">
      <protection hidden="1"/>
    </xf>
    <xf numFmtId="4" fontId="12" fillId="3" borderId="1" xfId="0" applyNumberFormat="1" applyFont="1" applyFill="1" applyBorder="1" applyProtection="1">
      <protection hidden="1"/>
    </xf>
    <xf numFmtId="0" fontId="2" fillId="5" borderId="54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2" fillId="5" borderId="46" xfId="0" applyFont="1" applyFill="1" applyBorder="1"/>
    <xf numFmtId="0" fontId="11" fillId="4" borderId="24" xfId="0" applyFont="1" applyFill="1" applyBorder="1" applyAlignment="1">
      <alignment vertical="center" wrapText="1"/>
    </xf>
    <xf numFmtId="4" fontId="2" fillId="0" borderId="11" xfId="0" applyNumberFormat="1" applyFont="1" applyBorder="1" applyProtection="1">
      <protection locked="0"/>
    </xf>
    <xf numFmtId="4" fontId="8" fillId="0" borderId="11" xfId="0" applyNumberFormat="1" applyFont="1" applyFill="1" applyBorder="1" applyAlignment="1"/>
    <xf numFmtId="4" fontId="11" fillId="3" borderId="17" xfId="0" applyNumberFormat="1" applyFont="1" applyFill="1" applyBorder="1"/>
    <xf numFmtId="4" fontId="11" fillId="5" borderId="19" xfId="0" applyNumberFormat="1" applyFont="1" applyFill="1" applyBorder="1"/>
    <xf numFmtId="4" fontId="11" fillId="6" borderId="19" xfId="0" applyNumberFormat="1" applyFont="1" applyFill="1" applyBorder="1"/>
    <xf numFmtId="4" fontId="11" fillId="4" borderId="12" xfId="0" applyNumberFormat="1" applyFont="1" applyFill="1" applyBorder="1"/>
    <xf numFmtId="0" fontId="19" fillId="0" borderId="0" xfId="0" applyFont="1" applyFill="1"/>
    <xf numFmtId="0" fontId="11" fillId="8" borderId="27" xfId="0" applyFont="1" applyFill="1" applyBorder="1" applyAlignment="1">
      <alignment vertical="center" wrapText="1"/>
    </xf>
    <xf numFmtId="0" fontId="0" fillId="0" borderId="41" xfId="0" applyBorder="1" applyAlignment="1"/>
    <xf numFmtId="0" fontId="0" fillId="0" borderId="45" xfId="0" applyBorder="1" applyAlignment="1"/>
    <xf numFmtId="0" fontId="16" fillId="0" borderId="37" xfId="0" applyFont="1" applyBorder="1" applyAlignment="1"/>
    <xf numFmtId="0" fontId="0" fillId="0" borderId="42" xfId="0" applyBorder="1" applyAlignment="1"/>
    <xf numFmtId="0" fontId="0" fillId="0" borderId="46" xfId="0" applyBorder="1" applyAlignment="1"/>
    <xf numFmtId="9" fontId="2" fillId="9" borderId="27" xfId="1" applyFont="1" applyFill="1" applyBorder="1" applyAlignment="1"/>
    <xf numFmtId="9" fontId="0" fillId="0" borderId="37" xfId="1" applyFont="1" applyBorder="1" applyAlignment="1"/>
    <xf numFmtId="9" fontId="2" fillId="9" borderId="43" xfId="1" applyFont="1" applyFill="1" applyBorder="1" applyAlignment="1"/>
    <xf numFmtId="9" fontId="0" fillId="0" borderId="44" xfId="1" applyFont="1" applyBorder="1" applyAlignment="1"/>
    <xf numFmtId="4" fontId="2" fillId="9" borderId="27" xfId="1" applyNumberFormat="1" applyFont="1" applyFill="1" applyBorder="1" applyAlignment="1"/>
    <xf numFmtId="4" fontId="0" fillId="0" borderId="37" xfId="1" applyNumberFormat="1" applyFont="1" applyBorder="1" applyAlignment="1"/>
    <xf numFmtId="4" fontId="2" fillId="9" borderId="43" xfId="1" applyNumberFormat="1" applyFont="1" applyFill="1" applyBorder="1" applyAlignment="1"/>
    <xf numFmtId="4" fontId="0" fillId="0" borderId="44" xfId="1" applyNumberFormat="1" applyFont="1" applyBorder="1" applyAlignment="1"/>
    <xf numFmtId="0" fontId="11" fillId="10" borderId="27" xfId="0" applyFont="1" applyFill="1" applyBorder="1" applyAlignment="1">
      <alignment vertical="center" wrapText="1"/>
    </xf>
    <xf numFmtId="0" fontId="16" fillId="10" borderId="41" xfId="0" applyFont="1" applyFill="1" applyBorder="1" applyAlignment="1"/>
    <xf numFmtId="0" fontId="16" fillId="10" borderId="28" xfId="0" applyFont="1" applyFill="1" applyBorder="1" applyAlignment="1"/>
    <xf numFmtId="0" fontId="16" fillId="10" borderId="37" xfId="0" applyFont="1" applyFill="1" applyBorder="1" applyAlignment="1"/>
    <xf numFmtId="0" fontId="16" fillId="10" borderId="42" xfId="0" applyFont="1" applyFill="1" applyBorder="1" applyAlignment="1"/>
    <xf numFmtId="0" fontId="16" fillId="10" borderId="38" xfId="0" applyFont="1" applyFill="1" applyBorder="1" applyAlignment="1"/>
    <xf numFmtId="0" fontId="11" fillId="8" borderId="25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4" fontId="2" fillId="8" borderId="39" xfId="0" applyNumberFormat="1" applyFont="1" applyFill="1" applyBorder="1" applyAlignment="1"/>
    <xf numFmtId="4" fontId="0" fillId="0" borderId="39" xfId="0" applyNumberFormat="1" applyBorder="1" applyAlignment="1"/>
    <xf numFmtId="0" fontId="2" fillId="3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4" fontId="11" fillId="4" borderId="11" xfId="0" applyNumberFormat="1" applyFont="1" applyFill="1" applyBorder="1" applyAlignment="1"/>
    <xf numFmtId="0" fontId="0" fillId="0" borderId="12" xfId="0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vertical="center"/>
    </xf>
    <xf numFmtId="3" fontId="11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3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1" fillId="3" borderId="48" xfId="0" applyNumberFormat="1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11" fillId="6" borderId="16" xfId="0" applyFont="1" applyFill="1" applyBorder="1" applyAlignment="1">
      <alignment horizontal="left"/>
    </xf>
    <xf numFmtId="0" fontId="11" fillId="6" borderId="18" xfId="0" applyFont="1" applyFill="1" applyBorder="1" applyAlignment="1">
      <alignment horizontal="left"/>
    </xf>
    <xf numFmtId="0" fontId="11" fillId="6" borderId="23" xfId="0" applyFont="1" applyFill="1" applyBorder="1" applyAlignment="1">
      <alignment horizontal="left"/>
    </xf>
    <xf numFmtId="4" fontId="11" fillId="6" borderId="16" xfId="0" applyNumberFormat="1" applyFont="1" applyFill="1" applyBorder="1" applyAlignment="1"/>
    <xf numFmtId="4" fontId="11" fillId="6" borderId="23" xfId="0" applyNumberFormat="1" applyFont="1" applyFill="1" applyBorder="1" applyAlignment="1"/>
    <xf numFmtId="0" fontId="2" fillId="6" borderId="2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" fontId="11" fillId="3" borderId="49" xfId="0" applyNumberFormat="1" applyFont="1" applyFill="1" applyBorder="1" applyAlignment="1"/>
    <xf numFmtId="0" fontId="0" fillId="3" borderId="50" xfId="0" applyFill="1" applyBorder="1" applyAlignment="1"/>
    <xf numFmtId="0" fontId="11" fillId="5" borderId="16" xfId="0" applyFont="1" applyFill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2" fillId="0" borderId="12" xfId="0" applyFont="1" applyBorder="1" applyAlignment="1">
      <alignment horizontal="center"/>
    </xf>
    <xf numFmtId="4" fontId="11" fillId="4" borderId="17" xfId="0" applyNumberFormat="1" applyFont="1" applyFill="1" applyBorder="1" applyAlignment="1"/>
    <xf numFmtId="0" fontId="0" fillId="0" borderId="5" xfId="0" applyBorder="1" applyAlignment="1"/>
    <xf numFmtId="0" fontId="11" fillId="5" borderId="16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4" fontId="11" fillId="5" borderId="16" xfId="0" applyNumberFormat="1" applyFont="1" applyFill="1" applyBorder="1" applyAlignment="1"/>
    <xf numFmtId="4" fontId="11" fillId="5" borderId="23" xfId="0" applyNumberFormat="1" applyFont="1" applyFill="1" applyBorder="1" applyAlignment="1"/>
    <xf numFmtId="0" fontId="11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1" fillId="4" borderId="27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/>
    <xf numFmtId="0" fontId="2" fillId="3" borderId="3" xfId="0" applyFont="1" applyFill="1" applyBorder="1" applyAlignment="1">
      <alignment horizontal="left"/>
    </xf>
    <xf numFmtId="0" fontId="0" fillId="0" borderId="1" xfId="0" applyBorder="1" applyAlignment="1"/>
    <xf numFmtId="0" fontId="11" fillId="3" borderId="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11" fillId="4" borderId="1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1" fillId="3" borderId="8" xfId="0" applyFont="1" applyFill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/>
    <xf numFmtId="0" fontId="1" fillId="0" borderId="0" xfId="0" applyFont="1" applyFill="1" applyAlignment="1">
      <alignment horizontal="left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" fontId="11" fillId="5" borderId="16" xfId="0" applyNumberFormat="1" applyFont="1" applyFill="1" applyBorder="1" applyAlignment="1">
      <alignment horizontal="center"/>
    </xf>
    <xf numFmtId="4" fontId="11" fillId="5" borderId="23" xfId="0" applyNumberFormat="1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61"/>
  <sheetViews>
    <sheetView tabSelected="1" zoomScale="80" zoomScaleNormal="80" workbookViewId="0">
      <selection activeCell="F93" sqref="F93"/>
    </sheetView>
  </sheetViews>
  <sheetFormatPr defaultColWidth="9.109375" defaultRowHeight="13.8" x14ac:dyDescent="0.25"/>
  <cols>
    <col min="1" max="1" width="9.109375" style="4"/>
    <col min="2" max="2" width="41.88671875" style="5" customWidth="1"/>
    <col min="3" max="3" width="16.88671875" style="4" customWidth="1"/>
    <col min="4" max="4" width="20.88671875" style="4" customWidth="1"/>
    <col min="5" max="8" width="15.6640625" style="4" customWidth="1"/>
    <col min="9" max="9" width="43.88671875" style="4" customWidth="1"/>
    <col min="10" max="10" width="10.5546875" style="4" customWidth="1"/>
    <col min="11" max="11" width="22.88671875" style="4" bestFit="1" customWidth="1"/>
    <col min="12" max="12" width="15.88671875" style="4" customWidth="1"/>
    <col min="13" max="15" width="16.44140625" style="4" bestFit="1" customWidth="1"/>
    <col min="16" max="16" width="12.88671875" style="4" bestFit="1" customWidth="1"/>
    <col min="17" max="17" width="13.5546875" style="4" customWidth="1"/>
    <col min="18" max="18" width="14.109375" style="4" customWidth="1"/>
    <col min="19" max="19" width="11.6640625" style="4" customWidth="1"/>
    <col min="20" max="16384" width="9.109375" style="4"/>
  </cols>
  <sheetData>
    <row r="1" spans="1:6" s="2" customFormat="1" ht="17.399999999999999" x14ac:dyDescent="0.3">
      <c r="A1" s="107" t="s">
        <v>130</v>
      </c>
      <c r="B1" s="1"/>
    </row>
    <row r="3" spans="1:6" ht="15.6" x14ac:dyDescent="0.3">
      <c r="A3" s="3" t="s">
        <v>0</v>
      </c>
      <c r="B3" s="3"/>
      <c r="C3" s="3"/>
    </row>
    <row r="4" spans="1:6" ht="8.25" customHeight="1" x14ac:dyDescent="0.25"/>
    <row r="5" spans="1:6" s="6" customFormat="1" ht="30" customHeight="1" x14ac:dyDescent="0.3">
      <c r="A5" s="211" t="s">
        <v>1</v>
      </c>
      <c r="B5" s="212"/>
      <c r="C5" s="203"/>
      <c r="D5" s="203"/>
      <c r="E5" s="204"/>
      <c r="F5" s="204"/>
    </row>
    <row r="6" spans="1:6" s="6" customFormat="1" ht="30" customHeight="1" x14ac:dyDescent="0.3">
      <c r="A6" s="211" t="s">
        <v>2</v>
      </c>
      <c r="B6" s="212"/>
      <c r="C6" s="203"/>
      <c r="D6" s="203"/>
      <c r="E6" s="204"/>
      <c r="F6" s="204"/>
    </row>
    <row r="7" spans="1:6" s="6" customFormat="1" ht="30" customHeight="1" x14ac:dyDescent="0.3">
      <c r="A7" s="211" t="s">
        <v>3</v>
      </c>
      <c r="B7" s="212"/>
      <c r="C7" s="203"/>
      <c r="D7" s="203"/>
      <c r="E7" s="204"/>
      <c r="F7" s="204"/>
    </row>
    <row r="8" spans="1:6" s="6" customFormat="1" ht="30" customHeight="1" x14ac:dyDescent="0.3">
      <c r="A8" s="211" t="s">
        <v>4</v>
      </c>
      <c r="B8" s="212"/>
      <c r="C8" s="203"/>
      <c r="D8" s="203"/>
      <c r="E8" s="204"/>
      <c r="F8" s="204"/>
    </row>
    <row r="9" spans="1:6" s="6" customFormat="1" ht="30" customHeight="1" x14ac:dyDescent="0.3">
      <c r="A9" s="211" t="s">
        <v>5</v>
      </c>
      <c r="B9" s="212"/>
      <c r="C9" s="203"/>
      <c r="D9" s="203"/>
      <c r="E9" s="204"/>
      <c r="F9" s="204"/>
    </row>
    <row r="10" spans="1:6" s="6" customFormat="1" ht="30" customHeight="1" x14ac:dyDescent="0.3">
      <c r="A10" s="211" t="s">
        <v>6</v>
      </c>
      <c r="B10" s="212"/>
      <c r="C10" s="203"/>
      <c r="D10" s="203"/>
      <c r="E10" s="204"/>
      <c r="F10" s="204"/>
    </row>
    <row r="11" spans="1:6" s="6" customFormat="1" ht="30" customHeight="1" x14ac:dyDescent="0.3">
      <c r="A11" s="211" t="s">
        <v>7</v>
      </c>
      <c r="B11" s="212"/>
      <c r="C11" s="203"/>
      <c r="D11" s="203"/>
      <c r="E11" s="204"/>
      <c r="F11" s="204"/>
    </row>
    <row r="12" spans="1:6" s="6" customFormat="1" ht="30" customHeight="1" x14ac:dyDescent="0.3">
      <c r="A12" s="211" t="s">
        <v>8</v>
      </c>
      <c r="B12" s="212"/>
      <c r="C12" s="203"/>
      <c r="D12" s="203"/>
      <c r="E12" s="204"/>
      <c r="F12" s="204"/>
    </row>
    <row r="13" spans="1:6" s="6" customFormat="1" ht="42.75" customHeight="1" x14ac:dyDescent="0.3">
      <c r="A13" s="211" t="s">
        <v>9</v>
      </c>
      <c r="B13" s="212"/>
      <c r="C13" s="203"/>
      <c r="D13" s="203"/>
      <c r="E13" s="204"/>
      <c r="F13" s="204"/>
    </row>
    <row r="14" spans="1:6" s="6" customFormat="1" ht="30" customHeight="1" x14ac:dyDescent="0.3">
      <c r="A14" s="211" t="s">
        <v>10</v>
      </c>
      <c r="B14" s="212"/>
      <c r="C14" s="213">
        <f>SUM(C15:C18)</f>
        <v>0</v>
      </c>
      <c r="D14" s="214"/>
      <c r="E14" s="214"/>
      <c r="F14" s="215"/>
    </row>
    <row r="15" spans="1:6" s="6" customFormat="1" ht="14.4" x14ac:dyDescent="0.3">
      <c r="A15" s="211" t="s">
        <v>11</v>
      </c>
      <c r="B15" s="212"/>
      <c r="C15" s="203"/>
      <c r="D15" s="203"/>
      <c r="E15" s="204"/>
      <c r="F15" s="204"/>
    </row>
    <row r="16" spans="1:6" s="6" customFormat="1" ht="14.4" x14ac:dyDescent="0.3">
      <c r="A16" s="211" t="s">
        <v>12</v>
      </c>
      <c r="B16" s="212"/>
      <c r="C16" s="203"/>
      <c r="D16" s="203"/>
      <c r="E16" s="204"/>
      <c r="F16" s="204"/>
    </row>
    <row r="17" spans="1:9" s="6" customFormat="1" ht="14.4" x14ac:dyDescent="0.3">
      <c r="A17" s="211" t="s">
        <v>13</v>
      </c>
      <c r="B17" s="212"/>
      <c r="C17" s="203"/>
      <c r="D17" s="203"/>
      <c r="E17" s="204"/>
      <c r="F17" s="204"/>
    </row>
    <row r="18" spans="1:9" s="6" customFormat="1" ht="14.4" x14ac:dyDescent="0.3">
      <c r="A18" s="211" t="s">
        <v>14</v>
      </c>
      <c r="B18" s="212"/>
      <c r="C18" s="203"/>
      <c r="D18" s="203"/>
      <c r="E18" s="204"/>
      <c r="F18" s="204"/>
    </row>
    <row r="19" spans="1:9" s="5" customFormat="1" ht="30" customHeight="1" x14ac:dyDescent="0.25"/>
    <row r="20" spans="1:9" s="5" customFormat="1" ht="30" customHeight="1" x14ac:dyDescent="0.3">
      <c r="A20" s="205" t="s">
        <v>15</v>
      </c>
      <c r="B20" s="206"/>
      <c r="C20" s="206"/>
      <c r="D20" s="206"/>
      <c r="E20" s="206"/>
      <c r="F20" s="206"/>
    </row>
    <row r="21" spans="1:9" s="5" customFormat="1" ht="19.5" customHeight="1" x14ac:dyDescent="0.3">
      <c r="B21" s="7"/>
    </row>
    <row r="22" spans="1:9" s="6" customFormat="1" ht="57" customHeight="1" x14ac:dyDescent="0.3">
      <c r="A22" s="207" t="s">
        <v>16</v>
      </c>
      <c r="B22" s="207"/>
      <c r="C22" s="208" t="s">
        <v>17</v>
      </c>
      <c r="D22" s="209"/>
      <c r="E22" s="207" t="s">
        <v>18</v>
      </c>
      <c r="F22" s="210"/>
    </row>
    <row r="23" spans="1:9" ht="14.4" x14ac:dyDescent="0.3">
      <c r="A23" s="216" t="s">
        <v>11</v>
      </c>
      <c r="B23" s="217"/>
      <c r="C23" s="218"/>
      <c r="D23" s="219"/>
      <c r="E23" s="218"/>
      <c r="F23" s="219"/>
    </row>
    <row r="24" spans="1:9" ht="14.4" x14ac:dyDescent="0.3">
      <c r="A24" s="216" t="s">
        <v>12</v>
      </c>
      <c r="B24" s="217"/>
      <c r="C24" s="218"/>
      <c r="D24" s="219"/>
      <c r="E24" s="218"/>
      <c r="F24" s="219"/>
    </row>
    <row r="25" spans="1:9" ht="14.4" x14ac:dyDescent="0.3">
      <c r="A25" s="216" t="s">
        <v>13</v>
      </c>
      <c r="B25" s="217"/>
      <c r="C25" s="218"/>
      <c r="D25" s="219"/>
      <c r="E25" s="218"/>
      <c r="F25" s="219"/>
    </row>
    <row r="26" spans="1:9" ht="15" customHeight="1" x14ac:dyDescent="0.3">
      <c r="A26" s="216" t="s">
        <v>14</v>
      </c>
      <c r="B26" s="217"/>
      <c r="C26" s="218"/>
      <c r="D26" s="219"/>
      <c r="E26" s="218"/>
      <c r="F26" s="219"/>
    </row>
    <row r="27" spans="1:9" hidden="1" x14ac:dyDescent="0.25"/>
    <row r="28" spans="1:9" ht="35.25" customHeight="1" x14ac:dyDescent="0.3">
      <c r="A28" s="200" t="s">
        <v>19</v>
      </c>
      <c r="B28" s="201"/>
      <c r="C28" s="201"/>
      <c r="D28" s="201"/>
      <c r="E28" s="201"/>
      <c r="F28" s="201"/>
    </row>
    <row r="31" spans="1:9" ht="15.6" x14ac:dyDescent="0.3">
      <c r="A31" s="3" t="s">
        <v>20</v>
      </c>
      <c r="B31" s="3"/>
      <c r="G31" s="8"/>
      <c r="H31" s="8"/>
    </row>
    <row r="32" spans="1:9" x14ac:dyDescent="0.25">
      <c r="B32" s="9"/>
      <c r="C32" s="10"/>
      <c r="D32" s="10"/>
      <c r="E32" s="10"/>
      <c r="F32" s="10"/>
      <c r="G32" s="8"/>
      <c r="H32" s="8"/>
      <c r="I32" s="10"/>
    </row>
    <row r="33" spans="1:9" x14ac:dyDescent="0.25">
      <c r="A33" s="11" t="s">
        <v>11</v>
      </c>
      <c r="B33" s="11"/>
      <c r="G33" s="8"/>
      <c r="H33" s="8"/>
    </row>
    <row r="34" spans="1:9" ht="24.6" thickBot="1" x14ac:dyDescent="0.3">
      <c r="A34" s="12" t="s">
        <v>21</v>
      </c>
      <c r="B34" s="196" t="s">
        <v>22</v>
      </c>
      <c r="C34" s="199"/>
      <c r="D34" s="13" t="s">
        <v>23</v>
      </c>
      <c r="E34" s="13" t="s">
        <v>24</v>
      </c>
      <c r="F34" s="13" t="s">
        <v>25</v>
      </c>
      <c r="G34" s="14" t="s">
        <v>26</v>
      </c>
      <c r="H34" s="15"/>
      <c r="I34" s="16"/>
    </row>
    <row r="35" spans="1:9" ht="15" thickBot="1" x14ac:dyDescent="0.3">
      <c r="A35" s="17">
        <v>1</v>
      </c>
      <c r="B35" s="196" t="s">
        <v>27</v>
      </c>
      <c r="C35" s="199"/>
      <c r="D35" s="95">
        <f>SUM(D36,D43)</f>
        <v>0</v>
      </c>
      <c r="E35" s="95">
        <f t="shared" ref="E35:F35" si="0">SUM(E36,E43)</f>
        <v>0</v>
      </c>
      <c r="F35" s="95">
        <f t="shared" si="0"/>
        <v>0</v>
      </c>
      <c r="G35" s="18">
        <f>SUM(G36,G43)</f>
        <v>0</v>
      </c>
      <c r="H35" s="19"/>
      <c r="I35" s="20"/>
    </row>
    <row r="36" spans="1:9" ht="15" thickBot="1" x14ac:dyDescent="0.3">
      <c r="A36" s="21">
        <v>41275</v>
      </c>
      <c r="B36" s="196" t="s">
        <v>28</v>
      </c>
      <c r="C36" s="199"/>
      <c r="D36" s="96">
        <f>SUM(D37:D42)</f>
        <v>0</v>
      </c>
      <c r="E36" s="96">
        <f t="shared" ref="E36:F36" si="1">SUM(E37:E42)</f>
        <v>0</v>
      </c>
      <c r="F36" s="96">
        <f t="shared" si="1"/>
        <v>0</v>
      </c>
      <c r="G36" s="94">
        <f>SUM(G37:G42)</f>
        <v>0</v>
      </c>
      <c r="H36" s="22"/>
      <c r="I36" s="20"/>
    </row>
    <row r="37" spans="1:9" ht="14.4" x14ac:dyDescent="0.25">
      <c r="A37" s="23" t="s">
        <v>29</v>
      </c>
      <c r="B37" s="194" t="s">
        <v>30</v>
      </c>
      <c r="C37" s="195"/>
      <c r="D37" s="24"/>
      <c r="E37" s="24"/>
      <c r="F37" s="24"/>
      <c r="G37" s="25">
        <f>SUM(D37:F37)</f>
        <v>0</v>
      </c>
      <c r="H37" s="19"/>
    </row>
    <row r="38" spans="1:9" ht="14.4" x14ac:dyDescent="0.25">
      <c r="A38" s="23" t="s">
        <v>31</v>
      </c>
      <c r="B38" s="194" t="s">
        <v>32</v>
      </c>
      <c r="C38" s="195"/>
      <c r="D38" s="24"/>
      <c r="E38" s="24"/>
      <c r="F38" s="24"/>
      <c r="G38" s="25">
        <f t="shared" ref="G38:G46" si="2">SUM(D38:F38)</f>
        <v>0</v>
      </c>
      <c r="H38" s="19"/>
    </row>
    <row r="39" spans="1:9" ht="14.4" x14ac:dyDescent="0.25">
      <c r="A39" s="23" t="s">
        <v>33</v>
      </c>
      <c r="B39" s="194" t="s">
        <v>34</v>
      </c>
      <c r="C39" s="195"/>
      <c r="D39" s="24"/>
      <c r="E39" s="24"/>
      <c r="F39" s="24"/>
      <c r="G39" s="25">
        <f t="shared" si="2"/>
        <v>0</v>
      </c>
      <c r="H39" s="19"/>
    </row>
    <row r="40" spans="1:9" ht="14.4" x14ac:dyDescent="0.25">
      <c r="A40" s="23" t="s">
        <v>35</v>
      </c>
      <c r="B40" s="194" t="s">
        <v>36</v>
      </c>
      <c r="C40" s="195"/>
      <c r="D40" s="24"/>
      <c r="E40" s="24"/>
      <c r="F40" s="24"/>
      <c r="G40" s="25">
        <f t="shared" si="2"/>
        <v>0</v>
      </c>
      <c r="H40" s="19"/>
    </row>
    <row r="41" spans="1:9" ht="14.4" x14ac:dyDescent="0.25">
      <c r="A41" s="23" t="s">
        <v>37</v>
      </c>
      <c r="B41" s="194" t="s">
        <v>38</v>
      </c>
      <c r="C41" s="195"/>
      <c r="D41" s="24"/>
      <c r="E41" s="24"/>
      <c r="F41" s="24"/>
      <c r="G41" s="25">
        <f t="shared" si="2"/>
        <v>0</v>
      </c>
      <c r="H41" s="19"/>
    </row>
    <row r="42" spans="1:9" ht="15" thickBot="1" x14ac:dyDescent="0.3">
      <c r="A42" s="23" t="s">
        <v>39</v>
      </c>
      <c r="B42" s="194" t="s">
        <v>40</v>
      </c>
      <c r="C42" s="195"/>
      <c r="D42" s="24"/>
      <c r="E42" s="24"/>
      <c r="F42" s="24"/>
      <c r="G42" s="25">
        <f t="shared" si="2"/>
        <v>0</v>
      </c>
      <c r="H42" s="19"/>
    </row>
    <row r="43" spans="1:9" ht="14.4" thickBot="1" x14ac:dyDescent="0.3">
      <c r="A43" s="21">
        <v>41306</v>
      </c>
      <c r="B43" s="196" t="s">
        <v>41</v>
      </c>
      <c r="C43" s="197"/>
      <c r="D43" s="26">
        <f>SUM(D44:D46)</f>
        <v>0</v>
      </c>
      <c r="E43" s="26">
        <f t="shared" ref="E43:F43" si="3">SUM(E44:E46)</f>
        <v>0</v>
      </c>
      <c r="F43" s="26">
        <f t="shared" si="3"/>
        <v>0</v>
      </c>
      <c r="G43" s="18">
        <f>SUM(G44:G46)</f>
        <v>0</v>
      </c>
      <c r="H43" s="19"/>
      <c r="I43" s="20"/>
    </row>
    <row r="44" spans="1:9" ht="14.4" x14ac:dyDescent="0.25">
      <c r="A44" s="27" t="s">
        <v>42</v>
      </c>
      <c r="B44" s="194" t="s">
        <v>43</v>
      </c>
      <c r="C44" s="195"/>
      <c r="D44" s="24"/>
      <c r="E44" s="24"/>
      <c r="F44" s="24"/>
      <c r="G44" s="25">
        <f t="shared" si="2"/>
        <v>0</v>
      </c>
      <c r="H44" s="19"/>
    </row>
    <row r="45" spans="1:9" ht="14.4" x14ac:dyDescent="0.25">
      <c r="A45" s="27" t="s">
        <v>44</v>
      </c>
      <c r="B45" s="194" t="s">
        <v>45</v>
      </c>
      <c r="C45" s="195"/>
      <c r="D45" s="24"/>
      <c r="E45" s="24"/>
      <c r="F45" s="24"/>
      <c r="G45" s="25">
        <f t="shared" si="2"/>
        <v>0</v>
      </c>
      <c r="H45" s="19"/>
    </row>
    <row r="46" spans="1:9" ht="14.4" x14ac:dyDescent="0.25">
      <c r="A46" s="27" t="s">
        <v>46</v>
      </c>
      <c r="B46" s="194" t="s">
        <v>47</v>
      </c>
      <c r="C46" s="195"/>
      <c r="D46" s="24"/>
      <c r="E46" s="24"/>
      <c r="F46" s="24"/>
      <c r="G46" s="25">
        <f t="shared" si="2"/>
        <v>0</v>
      </c>
      <c r="H46" s="19"/>
    </row>
    <row r="47" spans="1:9" x14ac:dyDescent="0.25">
      <c r="B47" s="28"/>
      <c r="G47" s="8"/>
      <c r="H47" s="8"/>
    </row>
    <row r="48" spans="1:9" x14ac:dyDescent="0.25">
      <c r="A48" s="11" t="s">
        <v>12</v>
      </c>
      <c r="B48" s="11"/>
      <c r="G48" s="8"/>
      <c r="H48" s="8"/>
    </row>
    <row r="49" spans="1:9" ht="24.6" thickBot="1" x14ac:dyDescent="0.3">
      <c r="A49" s="12" t="s">
        <v>21</v>
      </c>
      <c r="B49" s="196" t="s">
        <v>22</v>
      </c>
      <c r="C49" s="199"/>
      <c r="D49" s="13" t="s">
        <v>23</v>
      </c>
      <c r="E49" s="13" t="s">
        <v>24</v>
      </c>
      <c r="F49" s="13" t="s">
        <v>25</v>
      </c>
      <c r="G49" s="14" t="s">
        <v>26</v>
      </c>
      <c r="H49" s="15"/>
      <c r="I49" s="16"/>
    </row>
    <row r="50" spans="1:9" ht="15" thickBot="1" x14ac:dyDescent="0.3">
      <c r="A50" s="17">
        <v>1</v>
      </c>
      <c r="B50" s="196" t="s">
        <v>27</v>
      </c>
      <c r="C50" s="199"/>
      <c r="D50" s="26">
        <f>D51+D58</f>
        <v>0</v>
      </c>
      <c r="E50" s="26">
        <f t="shared" ref="E50:F50" si="4">E51+E58</f>
        <v>0</v>
      </c>
      <c r="F50" s="26">
        <f t="shared" si="4"/>
        <v>0</v>
      </c>
      <c r="G50" s="29">
        <f>G51+G58</f>
        <v>0</v>
      </c>
      <c r="H50" s="19"/>
      <c r="I50" s="20"/>
    </row>
    <row r="51" spans="1:9" ht="15" thickBot="1" x14ac:dyDescent="0.3">
      <c r="A51" s="21">
        <v>41275</v>
      </c>
      <c r="B51" s="196" t="s">
        <v>28</v>
      </c>
      <c r="C51" s="199"/>
      <c r="D51" s="30">
        <f>SUM(D52:D57)</f>
        <v>0</v>
      </c>
      <c r="E51" s="30">
        <f t="shared" ref="E51:F51" si="5">SUM(E52:E57)</f>
        <v>0</v>
      </c>
      <c r="F51" s="30">
        <f t="shared" si="5"/>
        <v>0</v>
      </c>
      <c r="G51" s="31">
        <f>SUM(G52:G57)</f>
        <v>0</v>
      </c>
      <c r="H51" s="22"/>
      <c r="I51" s="20"/>
    </row>
    <row r="52" spans="1:9" ht="14.4" x14ac:dyDescent="0.25">
      <c r="A52" s="23" t="s">
        <v>29</v>
      </c>
      <c r="B52" s="194" t="s">
        <v>30</v>
      </c>
      <c r="C52" s="195"/>
      <c r="D52" s="24"/>
      <c r="E52" s="24"/>
      <c r="F52" s="24"/>
      <c r="G52" s="32">
        <f t="shared" ref="G52:G57" si="6">SUM(D52:F52)</f>
        <v>0</v>
      </c>
      <c r="H52" s="19"/>
    </row>
    <row r="53" spans="1:9" ht="14.4" x14ac:dyDescent="0.25">
      <c r="A53" s="23" t="s">
        <v>31</v>
      </c>
      <c r="B53" s="194" t="s">
        <v>32</v>
      </c>
      <c r="C53" s="195"/>
      <c r="D53" s="24"/>
      <c r="E53" s="24"/>
      <c r="F53" s="24"/>
      <c r="G53" s="32">
        <f t="shared" si="6"/>
        <v>0</v>
      </c>
      <c r="H53" s="19"/>
    </row>
    <row r="54" spans="1:9" ht="14.4" x14ac:dyDescent="0.25">
      <c r="A54" s="23" t="s">
        <v>33</v>
      </c>
      <c r="B54" s="194" t="s">
        <v>34</v>
      </c>
      <c r="C54" s="195"/>
      <c r="D54" s="24"/>
      <c r="E54" s="24"/>
      <c r="F54" s="24"/>
      <c r="G54" s="32">
        <f t="shared" si="6"/>
        <v>0</v>
      </c>
      <c r="H54" s="19"/>
    </row>
    <row r="55" spans="1:9" ht="14.4" x14ac:dyDescent="0.25">
      <c r="A55" s="23" t="s">
        <v>35</v>
      </c>
      <c r="B55" s="194" t="s">
        <v>36</v>
      </c>
      <c r="C55" s="195"/>
      <c r="D55" s="24"/>
      <c r="E55" s="24"/>
      <c r="F55" s="24"/>
      <c r="G55" s="32">
        <f t="shared" si="6"/>
        <v>0</v>
      </c>
      <c r="H55" s="19"/>
    </row>
    <row r="56" spans="1:9" ht="14.4" x14ac:dyDescent="0.25">
      <c r="A56" s="23" t="s">
        <v>37</v>
      </c>
      <c r="B56" s="194" t="s">
        <v>38</v>
      </c>
      <c r="C56" s="195"/>
      <c r="D56" s="24"/>
      <c r="E56" s="24"/>
      <c r="F56" s="24"/>
      <c r="G56" s="32">
        <f t="shared" si="6"/>
        <v>0</v>
      </c>
      <c r="H56" s="19"/>
    </row>
    <row r="57" spans="1:9" ht="15" thickBot="1" x14ac:dyDescent="0.3">
      <c r="A57" s="23" t="s">
        <v>39</v>
      </c>
      <c r="B57" s="194" t="s">
        <v>40</v>
      </c>
      <c r="C57" s="195"/>
      <c r="D57" s="24"/>
      <c r="E57" s="24"/>
      <c r="F57" s="24"/>
      <c r="G57" s="32">
        <f t="shared" si="6"/>
        <v>0</v>
      </c>
      <c r="H57" s="19"/>
    </row>
    <row r="58" spans="1:9" ht="14.4" thickBot="1" x14ac:dyDescent="0.3">
      <c r="A58" s="21">
        <v>41306</v>
      </c>
      <c r="B58" s="196" t="s">
        <v>41</v>
      </c>
      <c r="C58" s="197"/>
      <c r="D58" s="26">
        <f>SUM(D59:D61)</f>
        <v>0</v>
      </c>
      <c r="E58" s="26">
        <f t="shared" ref="E58:F58" si="7">SUM(E59:E61)</f>
        <v>0</v>
      </c>
      <c r="F58" s="26">
        <f t="shared" si="7"/>
        <v>0</v>
      </c>
      <c r="G58" s="29">
        <f>SUM(G59:G61)</f>
        <v>0</v>
      </c>
      <c r="H58" s="19"/>
      <c r="I58" s="20"/>
    </row>
    <row r="59" spans="1:9" ht="14.4" x14ac:dyDescent="0.25">
      <c r="A59" s="27" t="s">
        <v>42</v>
      </c>
      <c r="B59" s="194" t="s">
        <v>43</v>
      </c>
      <c r="C59" s="195"/>
      <c r="D59" s="24"/>
      <c r="E59" s="24"/>
      <c r="F59" s="24"/>
      <c r="G59" s="32">
        <f>SUM(D59:F59)</f>
        <v>0</v>
      </c>
      <c r="H59" s="19"/>
    </row>
    <row r="60" spans="1:9" ht="14.4" x14ac:dyDescent="0.25">
      <c r="A60" s="27" t="s">
        <v>44</v>
      </c>
      <c r="B60" s="194" t="s">
        <v>45</v>
      </c>
      <c r="C60" s="195"/>
      <c r="D60" s="24"/>
      <c r="E60" s="24"/>
      <c r="F60" s="24"/>
      <c r="G60" s="32">
        <f>SUM(D60:F60)</f>
        <v>0</v>
      </c>
      <c r="H60" s="19"/>
    </row>
    <row r="61" spans="1:9" ht="14.4" x14ac:dyDescent="0.25">
      <c r="A61" s="27" t="s">
        <v>46</v>
      </c>
      <c r="B61" s="194" t="s">
        <v>47</v>
      </c>
      <c r="C61" s="195"/>
      <c r="D61" s="24"/>
      <c r="E61" s="24"/>
      <c r="F61" s="24"/>
      <c r="G61" s="32">
        <f>SUM(D61:F61)</f>
        <v>0</v>
      </c>
      <c r="H61" s="19"/>
    </row>
    <row r="62" spans="1:9" x14ac:dyDescent="0.25">
      <c r="B62" s="28"/>
      <c r="G62" s="8"/>
      <c r="H62" s="8"/>
    </row>
    <row r="63" spans="1:9" x14ac:dyDescent="0.25">
      <c r="A63" s="11" t="s">
        <v>13</v>
      </c>
      <c r="B63" s="11"/>
      <c r="G63" s="8"/>
      <c r="H63" s="8"/>
    </row>
    <row r="64" spans="1:9" ht="24.6" thickBot="1" x14ac:dyDescent="0.3">
      <c r="A64" s="12" t="s">
        <v>21</v>
      </c>
      <c r="B64" s="196" t="s">
        <v>22</v>
      </c>
      <c r="C64" s="199"/>
      <c r="D64" s="13" t="s">
        <v>23</v>
      </c>
      <c r="E64" s="13" t="s">
        <v>24</v>
      </c>
      <c r="F64" s="13" t="s">
        <v>25</v>
      </c>
      <c r="G64" s="14" t="s">
        <v>26</v>
      </c>
      <c r="H64" s="15"/>
      <c r="I64" s="16"/>
    </row>
    <row r="65" spans="1:9" ht="15" thickBot="1" x14ac:dyDescent="0.3">
      <c r="A65" s="17">
        <v>1</v>
      </c>
      <c r="B65" s="196" t="s">
        <v>27</v>
      </c>
      <c r="C65" s="199"/>
      <c r="D65" s="26">
        <f>D66+D73</f>
        <v>0</v>
      </c>
      <c r="E65" s="26">
        <f t="shared" ref="E65:F65" si="8">E66+E73</f>
        <v>0</v>
      </c>
      <c r="F65" s="26">
        <f t="shared" si="8"/>
        <v>0</v>
      </c>
      <c r="G65" s="29">
        <f>G66+G73</f>
        <v>0</v>
      </c>
      <c r="H65" s="19"/>
      <c r="I65" s="20"/>
    </row>
    <row r="66" spans="1:9" ht="15" thickBot="1" x14ac:dyDescent="0.3">
      <c r="A66" s="21">
        <v>41275</v>
      </c>
      <c r="B66" s="196" t="s">
        <v>28</v>
      </c>
      <c r="C66" s="199"/>
      <c r="D66" s="30">
        <f>SUM(D67:D72)</f>
        <v>0</v>
      </c>
      <c r="E66" s="30">
        <f t="shared" ref="E66:F66" si="9">SUM(E67:E72)</f>
        <v>0</v>
      </c>
      <c r="F66" s="30">
        <f t="shared" si="9"/>
        <v>0</v>
      </c>
      <c r="G66" s="31">
        <f>SUM(G67:G72)</f>
        <v>0</v>
      </c>
      <c r="H66" s="22"/>
      <c r="I66" s="20"/>
    </row>
    <row r="67" spans="1:9" ht="14.4" x14ac:dyDescent="0.25">
      <c r="A67" s="23" t="s">
        <v>29</v>
      </c>
      <c r="B67" s="194" t="s">
        <v>30</v>
      </c>
      <c r="C67" s="195"/>
      <c r="D67" s="24"/>
      <c r="E67" s="24"/>
      <c r="F67" s="24"/>
      <c r="G67" s="32">
        <f t="shared" ref="G67:G72" si="10">SUM(D67:F67)</f>
        <v>0</v>
      </c>
      <c r="H67" s="19"/>
    </row>
    <row r="68" spans="1:9" ht="14.4" x14ac:dyDescent="0.25">
      <c r="A68" s="23" t="s">
        <v>31</v>
      </c>
      <c r="B68" s="194" t="s">
        <v>32</v>
      </c>
      <c r="C68" s="195"/>
      <c r="D68" s="24"/>
      <c r="E68" s="24"/>
      <c r="F68" s="24"/>
      <c r="G68" s="32">
        <f t="shared" si="10"/>
        <v>0</v>
      </c>
      <c r="H68" s="19"/>
    </row>
    <row r="69" spans="1:9" ht="14.4" x14ac:dyDescent="0.25">
      <c r="A69" s="23" t="s">
        <v>33</v>
      </c>
      <c r="B69" s="194" t="s">
        <v>34</v>
      </c>
      <c r="C69" s="195"/>
      <c r="D69" s="24"/>
      <c r="E69" s="24"/>
      <c r="F69" s="24"/>
      <c r="G69" s="32">
        <f t="shared" si="10"/>
        <v>0</v>
      </c>
      <c r="H69" s="19"/>
    </row>
    <row r="70" spans="1:9" ht="14.4" x14ac:dyDescent="0.25">
      <c r="A70" s="23" t="s">
        <v>35</v>
      </c>
      <c r="B70" s="194" t="s">
        <v>36</v>
      </c>
      <c r="C70" s="195"/>
      <c r="D70" s="24"/>
      <c r="E70" s="24"/>
      <c r="F70" s="24"/>
      <c r="G70" s="32">
        <f t="shared" si="10"/>
        <v>0</v>
      </c>
      <c r="H70" s="19"/>
    </row>
    <row r="71" spans="1:9" ht="14.4" x14ac:dyDescent="0.25">
      <c r="A71" s="23" t="s">
        <v>37</v>
      </c>
      <c r="B71" s="194" t="s">
        <v>38</v>
      </c>
      <c r="C71" s="195"/>
      <c r="D71" s="24"/>
      <c r="E71" s="24"/>
      <c r="F71" s="24"/>
      <c r="G71" s="32">
        <f t="shared" si="10"/>
        <v>0</v>
      </c>
      <c r="H71" s="19"/>
    </row>
    <row r="72" spans="1:9" ht="15" thickBot="1" x14ac:dyDescent="0.3">
      <c r="A72" s="23" t="s">
        <v>39</v>
      </c>
      <c r="B72" s="194" t="s">
        <v>40</v>
      </c>
      <c r="C72" s="195"/>
      <c r="D72" s="24"/>
      <c r="E72" s="24"/>
      <c r="F72" s="24"/>
      <c r="G72" s="32">
        <f t="shared" si="10"/>
        <v>0</v>
      </c>
      <c r="H72" s="19"/>
    </row>
    <row r="73" spans="1:9" ht="14.4" thickBot="1" x14ac:dyDescent="0.3">
      <c r="A73" s="21">
        <v>41306</v>
      </c>
      <c r="B73" s="196" t="s">
        <v>41</v>
      </c>
      <c r="C73" s="197"/>
      <c r="D73" s="26">
        <f>SUM(D74:D76)</f>
        <v>0</v>
      </c>
      <c r="E73" s="26">
        <f t="shared" ref="E73:F73" si="11">SUM(E74:E76)</f>
        <v>0</v>
      </c>
      <c r="F73" s="26">
        <f t="shared" si="11"/>
        <v>0</v>
      </c>
      <c r="G73" s="29">
        <f>SUM(G74:G76)</f>
        <v>0</v>
      </c>
      <c r="H73" s="19"/>
      <c r="I73" s="20"/>
    </row>
    <row r="74" spans="1:9" ht="14.4" x14ac:dyDescent="0.25">
      <c r="A74" s="27" t="s">
        <v>42</v>
      </c>
      <c r="B74" s="194" t="s">
        <v>43</v>
      </c>
      <c r="C74" s="195"/>
      <c r="D74" s="24"/>
      <c r="E74" s="24"/>
      <c r="F74" s="24"/>
      <c r="G74" s="32">
        <f>SUM(D74:F74)</f>
        <v>0</v>
      </c>
      <c r="H74" s="19"/>
    </row>
    <row r="75" spans="1:9" ht="14.4" x14ac:dyDescent="0.25">
      <c r="A75" s="27" t="s">
        <v>44</v>
      </c>
      <c r="B75" s="194" t="s">
        <v>45</v>
      </c>
      <c r="C75" s="195"/>
      <c r="D75" s="24"/>
      <c r="E75" s="24"/>
      <c r="F75" s="24"/>
      <c r="G75" s="32">
        <f>SUM(D75:F75)</f>
        <v>0</v>
      </c>
      <c r="H75" s="19"/>
    </row>
    <row r="76" spans="1:9" ht="14.4" x14ac:dyDescent="0.25">
      <c r="A76" s="27" t="s">
        <v>46</v>
      </c>
      <c r="B76" s="194" t="s">
        <v>47</v>
      </c>
      <c r="C76" s="195"/>
      <c r="D76" s="24"/>
      <c r="E76" s="24"/>
      <c r="F76" s="24"/>
      <c r="G76" s="32">
        <f>SUM(D76:F76)</f>
        <v>0</v>
      </c>
      <c r="H76" s="19"/>
    </row>
    <row r="77" spans="1:9" x14ac:dyDescent="0.25">
      <c r="B77" s="28"/>
      <c r="G77" s="8"/>
      <c r="H77" s="8"/>
    </row>
    <row r="78" spans="1:9" x14ac:dyDescent="0.25">
      <c r="A78" s="11" t="s">
        <v>14</v>
      </c>
      <c r="B78" s="11"/>
      <c r="G78" s="8"/>
      <c r="H78" s="8"/>
    </row>
    <row r="79" spans="1:9" ht="24.6" thickBot="1" x14ac:dyDescent="0.3">
      <c r="A79" s="12" t="s">
        <v>21</v>
      </c>
      <c r="B79" s="196" t="s">
        <v>22</v>
      </c>
      <c r="C79" s="199"/>
      <c r="D79" s="13" t="s">
        <v>23</v>
      </c>
      <c r="E79" s="13" t="s">
        <v>24</v>
      </c>
      <c r="F79" s="13" t="s">
        <v>25</v>
      </c>
      <c r="G79" s="14" t="s">
        <v>26</v>
      </c>
      <c r="H79" s="15"/>
      <c r="I79" s="16"/>
    </row>
    <row r="80" spans="1:9" ht="15" thickBot="1" x14ac:dyDescent="0.3">
      <c r="A80" s="17">
        <v>1</v>
      </c>
      <c r="B80" s="196" t="s">
        <v>27</v>
      </c>
      <c r="C80" s="199"/>
      <c r="D80" s="26">
        <f>D81+D88</f>
        <v>0</v>
      </c>
      <c r="E80" s="26">
        <f t="shared" ref="E80:F80" si="12">E81+E88</f>
        <v>0</v>
      </c>
      <c r="F80" s="26">
        <f t="shared" si="12"/>
        <v>0</v>
      </c>
      <c r="G80" s="29">
        <f>G81+G88</f>
        <v>0</v>
      </c>
      <c r="H80" s="19"/>
      <c r="I80" s="20"/>
    </row>
    <row r="81" spans="1:19" ht="15" thickBot="1" x14ac:dyDescent="0.3">
      <c r="A81" s="21">
        <v>41275</v>
      </c>
      <c r="B81" s="196" t="s">
        <v>28</v>
      </c>
      <c r="C81" s="199"/>
      <c r="D81" s="30">
        <f>SUM(D82:D87)</f>
        <v>0</v>
      </c>
      <c r="E81" s="30">
        <f t="shared" ref="E81:F81" si="13">SUM(E82:E87)</f>
        <v>0</v>
      </c>
      <c r="F81" s="30">
        <f t="shared" si="13"/>
        <v>0</v>
      </c>
      <c r="G81" s="31">
        <f>SUM(G82:G87)</f>
        <v>0</v>
      </c>
      <c r="H81" s="22"/>
      <c r="I81" s="20"/>
    </row>
    <row r="82" spans="1:19" ht="14.4" x14ac:dyDescent="0.25">
      <c r="A82" s="23" t="s">
        <v>29</v>
      </c>
      <c r="B82" s="194" t="s">
        <v>30</v>
      </c>
      <c r="C82" s="195"/>
      <c r="D82" s="24"/>
      <c r="E82" s="24"/>
      <c r="F82" s="24"/>
      <c r="G82" s="32">
        <f t="shared" ref="G82:G87" si="14">SUM(D82:F82)</f>
        <v>0</v>
      </c>
      <c r="H82" s="19"/>
    </row>
    <row r="83" spans="1:19" ht="14.4" x14ac:dyDescent="0.25">
      <c r="A83" s="23" t="s">
        <v>31</v>
      </c>
      <c r="B83" s="194" t="s">
        <v>32</v>
      </c>
      <c r="C83" s="195"/>
      <c r="D83" s="24"/>
      <c r="E83" s="24"/>
      <c r="F83" s="24"/>
      <c r="G83" s="32">
        <f t="shared" si="14"/>
        <v>0</v>
      </c>
      <c r="H83" s="19"/>
    </row>
    <row r="84" spans="1:19" ht="14.4" x14ac:dyDescent="0.25">
      <c r="A84" s="23" t="s">
        <v>33</v>
      </c>
      <c r="B84" s="194" t="s">
        <v>34</v>
      </c>
      <c r="C84" s="195"/>
      <c r="D84" s="24"/>
      <c r="E84" s="24"/>
      <c r="F84" s="24"/>
      <c r="G84" s="32">
        <f t="shared" si="14"/>
        <v>0</v>
      </c>
      <c r="H84" s="19"/>
    </row>
    <row r="85" spans="1:19" ht="14.4" x14ac:dyDescent="0.25">
      <c r="A85" s="23" t="s">
        <v>35</v>
      </c>
      <c r="B85" s="194" t="s">
        <v>36</v>
      </c>
      <c r="C85" s="195"/>
      <c r="D85" s="24"/>
      <c r="E85" s="24"/>
      <c r="F85" s="24"/>
      <c r="G85" s="32">
        <f t="shared" si="14"/>
        <v>0</v>
      </c>
      <c r="H85" s="19"/>
    </row>
    <row r="86" spans="1:19" ht="14.4" x14ac:dyDescent="0.25">
      <c r="A86" s="23" t="s">
        <v>37</v>
      </c>
      <c r="B86" s="194" t="s">
        <v>38</v>
      </c>
      <c r="C86" s="195"/>
      <c r="D86" s="24"/>
      <c r="E86" s="24"/>
      <c r="F86" s="24"/>
      <c r="G86" s="32">
        <f t="shared" si="14"/>
        <v>0</v>
      </c>
      <c r="H86" s="19"/>
    </row>
    <row r="87" spans="1:19" ht="15" thickBot="1" x14ac:dyDescent="0.3">
      <c r="A87" s="23" t="s">
        <v>39</v>
      </c>
      <c r="B87" s="194" t="s">
        <v>40</v>
      </c>
      <c r="C87" s="195"/>
      <c r="D87" s="24"/>
      <c r="E87" s="24"/>
      <c r="F87" s="24"/>
      <c r="G87" s="32">
        <f t="shared" si="14"/>
        <v>0</v>
      </c>
      <c r="H87" s="19"/>
    </row>
    <row r="88" spans="1:19" ht="14.4" thickBot="1" x14ac:dyDescent="0.3">
      <c r="A88" s="21">
        <v>41306</v>
      </c>
      <c r="B88" s="196" t="s">
        <v>41</v>
      </c>
      <c r="C88" s="197"/>
      <c r="D88" s="26">
        <f>SUM(D89:D91)</f>
        <v>0</v>
      </c>
      <c r="E88" s="26">
        <f t="shared" ref="E88:F88" si="15">SUM(E89:E91)</f>
        <v>0</v>
      </c>
      <c r="F88" s="26">
        <f t="shared" si="15"/>
        <v>0</v>
      </c>
      <c r="G88" s="29">
        <f>SUM(G89:G91)</f>
        <v>0</v>
      </c>
      <c r="H88" s="19"/>
      <c r="I88" s="20"/>
    </row>
    <row r="89" spans="1:19" ht="14.4" x14ac:dyDescent="0.25">
      <c r="A89" s="27" t="s">
        <v>42</v>
      </c>
      <c r="B89" s="194" t="s">
        <v>43</v>
      </c>
      <c r="C89" s="195"/>
      <c r="D89" s="24"/>
      <c r="E89" s="24"/>
      <c r="F89" s="24"/>
      <c r="G89" s="32">
        <f>SUM(D89:F89)</f>
        <v>0</v>
      </c>
      <c r="H89" s="19"/>
    </row>
    <row r="90" spans="1:19" ht="14.4" x14ac:dyDescent="0.25">
      <c r="A90" s="27" t="s">
        <v>44</v>
      </c>
      <c r="B90" s="194" t="s">
        <v>45</v>
      </c>
      <c r="C90" s="195"/>
      <c r="D90" s="24"/>
      <c r="E90" s="24"/>
      <c r="F90" s="24"/>
      <c r="G90" s="32">
        <f>SUM(D90:F90)</f>
        <v>0</v>
      </c>
      <c r="H90" s="19"/>
    </row>
    <row r="91" spans="1:19" ht="14.4" x14ac:dyDescent="0.25">
      <c r="A91" s="27" t="s">
        <v>46</v>
      </c>
      <c r="B91" s="194" t="s">
        <v>47</v>
      </c>
      <c r="C91" s="195"/>
      <c r="D91" s="24"/>
      <c r="E91" s="24"/>
      <c r="F91" s="24"/>
      <c r="G91" s="32">
        <f>SUM(D91:F91)</f>
        <v>0</v>
      </c>
      <c r="H91" s="19"/>
    </row>
    <row r="92" spans="1:19" x14ac:dyDescent="0.25">
      <c r="B92" s="4"/>
      <c r="C92" s="33"/>
    </row>
    <row r="93" spans="1:19" ht="15.6" x14ac:dyDescent="0.3">
      <c r="A93" s="34" t="s">
        <v>48</v>
      </c>
      <c r="B93" s="34"/>
      <c r="C93" s="33"/>
    </row>
    <row r="94" spans="1:19" x14ac:dyDescent="0.25">
      <c r="B94" s="4"/>
      <c r="C94" s="33"/>
    </row>
    <row r="95" spans="1:19" s="2" customFormat="1" ht="30" customHeight="1" thickBot="1" x14ac:dyDescent="0.3">
      <c r="A95" s="202" t="s">
        <v>131</v>
      </c>
      <c r="B95" s="202"/>
      <c r="C95" s="202"/>
      <c r="D95" s="202"/>
      <c r="E95" s="202"/>
      <c r="F95" s="202"/>
      <c r="G95" s="202"/>
      <c r="H95" s="202"/>
      <c r="I95" s="202"/>
      <c r="J95" s="1" t="s">
        <v>49</v>
      </c>
    </row>
    <row r="96" spans="1:19" ht="14.4" x14ac:dyDescent="0.3">
      <c r="B96" s="4"/>
      <c r="C96" s="33"/>
      <c r="D96" s="198" t="s">
        <v>50</v>
      </c>
      <c r="E96" s="191"/>
      <c r="F96" s="191"/>
      <c r="G96" s="191"/>
      <c r="H96" s="191"/>
      <c r="I96" s="191"/>
      <c r="J96" s="190" t="s">
        <v>51</v>
      </c>
      <c r="K96" s="191"/>
      <c r="L96" s="191"/>
      <c r="M96" s="191"/>
      <c r="N96" s="191"/>
      <c r="O96" s="191"/>
      <c r="P96" s="191"/>
      <c r="Q96" s="191"/>
      <c r="R96" s="191"/>
      <c r="S96" s="192"/>
    </row>
    <row r="97" spans="1:19" ht="66" x14ac:dyDescent="0.3">
      <c r="A97" s="181" t="s">
        <v>52</v>
      </c>
      <c r="B97" s="182"/>
      <c r="C97" s="182"/>
      <c r="D97" s="35" t="s">
        <v>53</v>
      </c>
      <c r="E97" s="36" t="s">
        <v>54</v>
      </c>
      <c r="F97" s="36" t="s">
        <v>55</v>
      </c>
      <c r="G97" s="36" t="s">
        <v>56</v>
      </c>
      <c r="H97" s="36" t="s">
        <v>57</v>
      </c>
      <c r="I97" s="37" t="s">
        <v>58</v>
      </c>
      <c r="J97" s="193" t="s">
        <v>59</v>
      </c>
      <c r="K97" s="188"/>
      <c r="L97" s="38" t="s">
        <v>60</v>
      </c>
      <c r="M97" s="38" t="s">
        <v>61</v>
      </c>
      <c r="N97" s="38" t="s">
        <v>62</v>
      </c>
      <c r="O97" s="38" t="s">
        <v>61</v>
      </c>
      <c r="P97" s="38" t="s">
        <v>63</v>
      </c>
      <c r="Q97" s="38" t="s">
        <v>61</v>
      </c>
      <c r="R97" s="39" t="s">
        <v>64</v>
      </c>
      <c r="S97" s="40" t="s">
        <v>61</v>
      </c>
    </row>
    <row r="98" spans="1:19" ht="12.75" customHeight="1" x14ac:dyDescent="0.3">
      <c r="A98" s="154" t="s">
        <v>65</v>
      </c>
      <c r="B98" s="189"/>
      <c r="C98" s="189"/>
      <c r="D98" s="41">
        <f>SUM(E98:H98)</f>
        <v>0</v>
      </c>
      <c r="E98" s="26">
        <f>SUM(E99:E102)</f>
        <v>0</v>
      </c>
      <c r="F98" s="26">
        <f t="shared" ref="F98:H98" si="16">SUM(F99:F102)</f>
        <v>0</v>
      </c>
      <c r="G98" s="26">
        <f t="shared" si="16"/>
        <v>0</v>
      </c>
      <c r="H98" s="26">
        <f t="shared" si="16"/>
        <v>0</v>
      </c>
      <c r="I98" s="42"/>
      <c r="J98" s="134">
        <f>L98+N98+P98+R98</f>
        <v>0</v>
      </c>
      <c r="K98" s="188"/>
      <c r="L98" s="43">
        <f>SUM(L99:L102)</f>
        <v>0</v>
      </c>
      <c r="M98" s="43"/>
      <c r="N98" s="43">
        <f t="shared" ref="N98:P98" si="17">SUM(N99:N102)</f>
        <v>0</v>
      </c>
      <c r="O98" s="43"/>
      <c r="P98" s="43">
        <f t="shared" si="17"/>
        <v>0</v>
      </c>
      <c r="Q98" s="43"/>
      <c r="R98" s="43">
        <f t="shared" ref="R98" si="18">SUM(R99:R102)</f>
        <v>0</v>
      </c>
      <c r="S98" s="44"/>
    </row>
    <row r="99" spans="1:19" ht="12.75" customHeight="1" x14ac:dyDescent="0.3">
      <c r="A99" s="132" t="s">
        <v>66</v>
      </c>
      <c r="B99" s="187"/>
      <c r="C99" s="187"/>
      <c r="D99" s="41">
        <f>SUM(E99:H99)</f>
        <v>0</v>
      </c>
      <c r="E99" s="24">
        <v>0</v>
      </c>
      <c r="F99" s="24">
        <v>0</v>
      </c>
      <c r="G99" s="24">
        <v>0</v>
      </c>
      <c r="H99" s="24">
        <v>0</v>
      </c>
      <c r="I99" s="45"/>
      <c r="J99" s="134">
        <f>L99+N99+P99+R99</f>
        <v>0</v>
      </c>
      <c r="K99" s="188"/>
      <c r="L99" s="24">
        <v>0</v>
      </c>
      <c r="M99" s="24"/>
      <c r="N99" s="24">
        <v>0</v>
      </c>
      <c r="O99" s="24"/>
      <c r="P99" s="24">
        <v>0</v>
      </c>
      <c r="Q99" s="24"/>
      <c r="R99" s="24">
        <v>0</v>
      </c>
      <c r="S99" s="46"/>
    </row>
    <row r="100" spans="1:19" ht="12.75" customHeight="1" x14ac:dyDescent="0.3">
      <c r="A100" s="132" t="s">
        <v>67</v>
      </c>
      <c r="B100" s="187"/>
      <c r="C100" s="187"/>
      <c r="D100" s="41">
        <f>SUM(E100:H100)</f>
        <v>0</v>
      </c>
      <c r="E100" s="24">
        <v>0</v>
      </c>
      <c r="F100" s="24">
        <v>0</v>
      </c>
      <c r="G100" s="24">
        <v>0</v>
      </c>
      <c r="H100" s="24">
        <v>0</v>
      </c>
      <c r="I100" s="45"/>
      <c r="J100" s="134">
        <f>L100+N100+P100+R100</f>
        <v>0</v>
      </c>
      <c r="K100" s="188"/>
      <c r="L100" s="24">
        <v>0</v>
      </c>
      <c r="M100" s="24"/>
      <c r="N100" s="24">
        <v>0</v>
      </c>
      <c r="O100" s="24"/>
      <c r="P100" s="24">
        <v>0</v>
      </c>
      <c r="Q100" s="24"/>
      <c r="R100" s="24">
        <v>0</v>
      </c>
      <c r="S100" s="46"/>
    </row>
    <row r="101" spans="1:19" ht="12.75" customHeight="1" x14ac:dyDescent="0.3">
      <c r="A101" s="132" t="s">
        <v>68</v>
      </c>
      <c r="B101" s="187"/>
      <c r="C101" s="187"/>
      <c r="D101" s="41">
        <f t="shared" ref="D101:D124" si="19">SUM(E101:H101)</f>
        <v>0</v>
      </c>
      <c r="E101" s="24">
        <v>0</v>
      </c>
      <c r="F101" s="24">
        <v>0</v>
      </c>
      <c r="G101" s="24">
        <v>0</v>
      </c>
      <c r="H101" s="24">
        <v>0</v>
      </c>
      <c r="I101" s="45"/>
      <c r="J101" s="134">
        <f t="shared" ref="J101:J124" si="20">L101+N101+P101+R101</f>
        <v>0</v>
      </c>
      <c r="K101" s="188"/>
      <c r="L101" s="24">
        <v>0</v>
      </c>
      <c r="M101" s="24"/>
      <c r="N101" s="24">
        <v>0</v>
      </c>
      <c r="O101" s="24"/>
      <c r="P101" s="24">
        <v>0</v>
      </c>
      <c r="Q101" s="24"/>
      <c r="R101" s="24">
        <v>0</v>
      </c>
      <c r="S101" s="46"/>
    </row>
    <row r="102" spans="1:19" ht="12.75" customHeight="1" x14ac:dyDescent="0.3">
      <c r="A102" s="132" t="s">
        <v>69</v>
      </c>
      <c r="B102" s="187"/>
      <c r="C102" s="187"/>
      <c r="D102" s="41">
        <f t="shared" si="19"/>
        <v>0</v>
      </c>
      <c r="E102" s="24">
        <v>0</v>
      </c>
      <c r="F102" s="24">
        <v>0</v>
      </c>
      <c r="G102" s="24">
        <v>0</v>
      </c>
      <c r="H102" s="24">
        <v>0</v>
      </c>
      <c r="I102" s="45"/>
      <c r="J102" s="134">
        <f t="shared" si="20"/>
        <v>0</v>
      </c>
      <c r="K102" s="188"/>
      <c r="L102" s="24">
        <v>0</v>
      </c>
      <c r="M102" s="24"/>
      <c r="N102" s="24">
        <v>0</v>
      </c>
      <c r="O102" s="24"/>
      <c r="P102" s="24">
        <v>0</v>
      </c>
      <c r="Q102" s="24"/>
      <c r="R102" s="24">
        <v>0</v>
      </c>
      <c r="S102" s="46"/>
    </row>
    <row r="103" spans="1:19" ht="12.75" customHeight="1" x14ac:dyDescent="0.3">
      <c r="A103" s="154" t="s">
        <v>70</v>
      </c>
      <c r="B103" s="189"/>
      <c r="C103" s="189"/>
      <c r="D103" s="41">
        <f t="shared" si="19"/>
        <v>0</v>
      </c>
      <c r="E103" s="26">
        <f>E104</f>
        <v>0</v>
      </c>
      <c r="F103" s="26">
        <f t="shared" ref="F103:H103" si="21">F104</f>
        <v>0</v>
      </c>
      <c r="G103" s="26">
        <f t="shared" si="21"/>
        <v>0</v>
      </c>
      <c r="H103" s="26">
        <f t="shared" si="21"/>
        <v>0</v>
      </c>
      <c r="I103" s="42"/>
      <c r="J103" s="134">
        <f t="shared" si="20"/>
        <v>0</v>
      </c>
      <c r="K103" s="188"/>
      <c r="L103" s="43">
        <f t="shared" ref="L103:R103" si="22">L104</f>
        <v>0</v>
      </c>
      <c r="M103" s="43"/>
      <c r="N103" s="43">
        <f t="shared" si="22"/>
        <v>0</v>
      </c>
      <c r="O103" s="43"/>
      <c r="P103" s="43">
        <f t="shared" si="22"/>
        <v>0</v>
      </c>
      <c r="Q103" s="43"/>
      <c r="R103" s="43">
        <f t="shared" si="22"/>
        <v>0</v>
      </c>
      <c r="S103" s="47"/>
    </row>
    <row r="104" spans="1:19" ht="12.75" customHeight="1" x14ac:dyDescent="0.3">
      <c r="A104" s="132" t="s">
        <v>71</v>
      </c>
      <c r="B104" s="187"/>
      <c r="C104" s="187"/>
      <c r="D104" s="41">
        <f t="shared" si="19"/>
        <v>0</v>
      </c>
      <c r="E104" s="26">
        <f>SUM(E105:E108)</f>
        <v>0</v>
      </c>
      <c r="F104" s="26">
        <f t="shared" ref="F104:H104" si="23">SUM(F105:F108)</f>
        <v>0</v>
      </c>
      <c r="G104" s="26">
        <f t="shared" si="23"/>
        <v>0</v>
      </c>
      <c r="H104" s="26">
        <f t="shared" si="23"/>
        <v>0</v>
      </c>
      <c r="I104" s="42"/>
      <c r="J104" s="134">
        <f t="shared" si="20"/>
        <v>0</v>
      </c>
      <c r="K104" s="188"/>
      <c r="L104" s="43">
        <f>SUM(L105:L108)</f>
        <v>0</v>
      </c>
      <c r="M104" s="43"/>
      <c r="N104" s="43">
        <f>SUM(N105:N108)</f>
        <v>0</v>
      </c>
      <c r="O104" s="43"/>
      <c r="P104" s="43">
        <f>SUM(P105:P108)</f>
        <v>0</v>
      </c>
      <c r="Q104" s="43"/>
      <c r="R104" s="43">
        <f>SUM(R105:R108)</f>
        <v>0</v>
      </c>
      <c r="S104" s="47"/>
    </row>
    <row r="105" spans="1:19" ht="12.75" customHeight="1" x14ac:dyDescent="0.3">
      <c r="A105" s="132" t="s">
        <v>72</v>
      </c>
      <c r="B105" s="187"/>
      <c r="C105" s="187"/>
      <c r="D105" s="41">
        <f t="shared" si="19"/>
        <v>0</v>
      </c>
      <c r="E105" s="24">
        <v>0</v>
      </c>
      <c r="F105" s="24">
        <v>0</v>
      </c>
      <c r="G105" s="24">
        <v>0</v>
      </c>
      <c r="H105" s="24">
        <v>0</v>
      </c>
      <c r="I105" s="45"/>
      <c r="J105" s="134">
        <f t="shared" si="20"/>
        <v>0</v>
      </c>
      <c r="K105" s="188"/>
      <c r="L105" s="24">
        <v>0</v>
      </c>
      <c r="M105" s="24"/>
      <c r="N105" s="24">
        <v>0</v>
      </c>
      <c r="O105" s="24"/>
      <c r="P105" s="24">
        <v>0</v>
      </c>
      <c r="Q105" s="24"/>
      <c r="R105" s="24">
        <v>0</v>
      </c>
      <c r="S105" s="46"/>
    </row>
    <row r="106" spans="1:19" ht="12.75" customHeight="1" x14ac:dyDescent="0.3">
      <c r="A106" s="132" t="s">
        <v>73</v>
      </c>
      <c r="B106" s="187"/>
      <c r="C106" s="187"/>
      <c r="D106" s="41">
        <f t="shared" si="19"/>
        <v>0</v>
      </c>
      <c r="E106" s="24">
        <v>0</v>
      </c>
      <c r="F106" s="24">
        <v>0</v>
      </c>
      <c r="G106" s="24">
        <v>0</v>
      </c>
      <c r="H106" s="24">
        <v>0</v>
      </c>
      <c r="I106" s="45"/>
      <c r="J106" s="134">
        <f t="shared" si="20"/>
        <v>0</v>
      </c>
      <c r="K106" s="188"/>
      <c r="L106" s="24">
        <v>0</v>
      </c>
      <c r="M106" s="24"/>
      <c r="N106" s="24">
        <v>0</v>
      </c>
      <c r="O106" s="24"/>
      <c r="P106" s="24">
        <v>0</v>
      </c>
      <c r="Q106" s="24"/>
      <c r="R106" s="24">
        <v>0</v>
      </c>
      <c r="S106" s="46"/>
    </row>
    <row r="107" spans="1:19" ht="12.75" customHeight="1" x14ac:dyDescent="0.3">
      <c r="A107" s="132" t="s">
        <v>74</v>
      </c>
      <c r="B107" s="187"/>
      <c r="C107" s="187"/>
      <c r="D107" s="41">
        <f t="shared" si="19"/>
        <v>0</v>
      </c>
      <c r="E107" s="24">
        <v>0</v>
      </c>
      <c r="F107" s="24">
        <v>0</v>
      </c>
      <c r="G107" s="24">
        <v>0</v>
      </c>
      <c r="H107" s="24">
        <v>0</v>
      </c>
      <c r="I107" s="45"/>
      <c r="J107" s="134">
        <f t="shared" si="20"/>
        <v>0</v>
      </c>
      <c r="K107" s="188"/>
      <c r="L107" s="24">
        <v>0</v>
      </c>
      <c r="M107" s="24"/>
      <c r="N107" s="24">
        <v>0</v>
      </c>
      <c r="O107" s="24"/>
      <c r="P107" s="24">
        <v>0</v>
      </c>
      <c r="Q107" s="24"/>
      <c r="R107" s="24">
        <v>0</v>
      </c>
      <c r="S107" s="46"/>
    </row>
    <row r="108" spans="1:19" ht="12.75" customHeight="1" x14ac:dyDescent="0.3">
      <c r="A108" s="132" t="s">
        <v>75</v>
      </c>
      <c r="B108" s="187"/>
      <c r="C108" s="187"/>
      <c r="D108" s="41">
        <f t="shared" si="19"/>
        <v>0</v>
      </c>
      <c r="E108" s="24">
        <v>0</v>
      </c>
      <c r="F108" s="24">
        <v>0</v>
      </c>
      <c r="G108" s="24">
        <v>0</v>
      </c>
      <c r="H108" s="24">
        <v>0</v>
      </c>
      <c r="I108" s="45"/>
      <c r="J108" s="134">
        <f t="shared" si="20"/>
        <v>0</v>
      </c>
      <c r="K108" s="188"/>
      <c r="L108" s="24">
        <v>0</v>
      </c>
      <c r="M108" s="24"/>
      <c r="N108" s="24">
        <v>0</v>
      </c>
      <c r="O108" s="24"/>
      <c r="P108" s="24">
        <v>0</v>
      </c>
      <c r="Q108" s="24"/>
      <c r="R108" s="24">
        <v>0</v>
      </c>
      <c r="S108" s="46"/>
    </row>
    <row r="109" spans="1:19" ht="12.75" customHeight="1" x14ac:dyDescent="0.3">
      <c r="A109" s="154" t="s">
        <v>76</v>
      </c>
      <c r="B109" s="189"/>
      <c r="C109" s="189"/>
      <c r="D109" s="41">
        <f t="shared" si="19"/>
        <v>0</v>
      </c>
      <c r="E109" s="26">
        <f>SUM(E110:E115)</f>
        <v>0</v>
      </c>
      <c r="F109" s="26">
        <f t="shared" ref="F109:H109" si="24">SUM(F110:F115)</f>
        <v>0</v>
      </c>
      <c r="G109" s="26">
        <f t="shared" si="24"/>
        <v>0</v>
      </c>
      <c r="H109" s="26">
        <f t="shared" si="24"/>
        <v>0</v>
      </c>
      <c r="I109" s="42"/>
      <c r="J109" s="134">
        <f t="shared" si="20"/>
        <v>0</v>
      </c>
      <c r="K109" s="188"/>
      <c r="L109" s="43">
        <f t="shared" ref="L109:P109" si="25">SUM(L110:L115)</f>
        <v>0</v>
      </c>
      <c r="M109" s="43"/>
      <c r="N109" s="43">
        <f t="shared" si="25"/>
        <v>0</v>
      </c>
      <c r="O109" s="43"/>
      <c r="P109" s="43">
        <f t="shared" si="25"/>
        <v>0</v>
      </c>
      <c r="Q109" s="48"/>
      <c r="R109" s="43">
        <f t="shared" ref="R109" si="26">SUM(R110:R115)</f>
        <v>0</v>
      </c>
      <c r="S109" s="49"/>
    </row>
    <row r="110" spans="1:19" ht="12.75" customHeight="1" x14ac:dyDescent="0.3">
      <c r="A110" s="132" t="s">
        <v>77</v>
      </c>
      <c r="B110" s="187"/>
      <c r="C110" s="187"/>
      <c r="D110" s="41">
        <f t="shared" si="19"/>
        <v>0</v>
      </c>
      <c r="E110" s="24">
        <v>0</v>
      </c>
      <c r="F110" s="24">
        <v>0</v>
      </c>
      <c r="G110" s="24">
        <v>0</v>
      </c>
      <c r="H110" s="24">
        <v>0</v>
      </c>
      <c r="I110" s="45"/>
      <c r="J110" s="134">
        <f t="shared" si="20"/>
        <v>0</v>
      </c>
      <c r="K110" s="188"/>
      <c r="L110" s="24">
        <v>0</v>
      </c>
      <c r="M110" s="24"/>
      <c r="N110" s="24">
        <v>0</v>
      </c>
      <c r="O110" s="24"/>
      <c r="P110" s="24">
        <v>0</v>
      </c>
      <c r="Q110" s="24"/>
      <c r="R110" s="24">
        <v>0</v>
      </c>
      <c r="S110" s="46"/>
    </row>
    <row r="111" spans="1:19" ht="12.75" customHeight="1" x14ac:dyDescent="0.3">
      <c r="A111" s="132" t="s">
        <v>78</v>
      </c>
      <c r="B111" s="187"/>
      <c r="C111" s="187"/>
      <c r="D111" s="41">
        <f t="shared" si="19"/>
        <v>0</v>
      </c>
      <c r="E111" s="24">
        <v>0</v>
      </c>
      <c r="F111" s="24">
        <v>0</v>
      </c>
      <c r="G111" s="24">
        <v>0</v>
      </c>
      <c r="H111" s="24">
        <v>0</v>
      </c>
      <c r="I111" s="45"/>
      <c r="J111" s="134">
        <f t="shared" si="20"/>
        <v>0</v>
      </c>
      <c r="K111" s="188"/>
      <c r="L111" s="24">
        <v>0</v>
      </c>
      <c r="M111" s="24"/>
      <c r="N111" s="24">
        <v>0</v>
      </c>
      <c r="O111" s="24"/>
      <c r="P111" s="24">
        <v>0</v>
      </c>
      <c r="Q111" s="24"/>
      <c r="R111" s="24">
        <v>0</v>
      </c>
      <c r="S111" s="46"/>
    </row>
    <row r="112" spans="1:19" ht="12.75" customHeight="1" x14ac:dyDescent="0.3">
      <c r="A112" s="132" t="s">
        <v>79</v>
      </c>
      <c r="B112" s="187"/>
      <c r="C112" s="187"/>
      <c r="D112" s="41">
        <f t="shared" si="19"/>
        <v>0</v>
      </c>
      <c r="E112" s="24">
        <v>0</v>
      </c>
      <c r="F112" s="24">
        <v>0</v>
      </c>
      <c r="G112" s="24">
        <v>0</v>
      </c>
      <c r="H112" s="24">
        <v>0</v>
      </c>
      <c r="I112" s="45"/>
      <c r="J112" s="134">
        <f t="shared" si="20"/>
        <v>0</v>
      </c>
      <c r="K112" s="188"/>
      <c r="L112" s="24">
        <v>0</v>
      </c>
      <c r="M112" s="24"/>
      <c r="N112" s="24">
        <v>0</v>
      </c>
      <c r="O112" s="24"/>
      <c r="P112" s="24">
        <v>0</v>
      </c>
      <c r="Q112" s="24"/>
      <c r="R112" s="24">
        <v>0</v>
      </c>
      <c r="S112" s="46"/>
    </row>
    <row r="113" spans="1:19" ht="12.75" customHeight="1" x14ac:dyDescent="0.3">
      <c r="A113" s="132" t="s">
        <v>80</v>
      </c>
      <c r="B113" s="187"/>
      <c r="C113" s="187"/>
      <c r="D113" s="41">
        <f t="shared" si="19"/>
        <v>0</v>
      </c>
      <c r="E113" s="24">
        <v>0</v>
      </c>
      <c r="F113" s="24">
        <v>0</v>
      </c>
      <c r="G113" s="24">
        <v>0</v>
      </c>
      <c r="H113" s="24">
        <v>0</v>
      </c>
      <c r="I113" s="45"/>
      <c r="J113" s="134">
        <f t="shared" si="20"/>
        <v>0</v>
      </c>
      <c r="K113" s="188"/>
      <c r="L113" s="24">
        <v>0</v>
      </c>
      <c r="M113" s="24"/>
      <c r="N113" s="24">
        <v>0</v>
      </c>
      <c r="O113" s="24"/>
      <c r="P113" s="24">
        <v>0</v>
      </c>
      <c r="Q113" s="24"/>
      <c r="R113" s="24">
        <v>0</v>
      </c>
      <c r="S113" s="46"/>
    </row>
    <row r="114" spans="1:19" ht="12.75" customHeight="1" x14ac:dyDescent="0.3">
      <c r="A114" s="132" t="s">
        <v>81</v>
      </c>
      <c r="B114" s="187"/>
      <c r="C114" s="187"/>
      <c r="D114" s="41">
        <f t="shared" si="19"/>
        <v>0</v>
      </c>
      <c r="E114" s="24">
        <v>0</v>
      </c>
      <c r="F114" s="24">
        <v>0</v>
      </c>
      <c r="G114" s="24">
        <v>0</v>
      </c>
      <c r="H114" s="24">
        <v>0</v>
      </c>
      <c r="I114" s="45"/>
      <c r="J114" s="134">
        <f t="shared" si="20"/>
        <v>0</v>
      </c>
      <c r="K114" s="188"/>
      <c r="L114" s="24">
        <v>0</v>
      </c>
      <c r="M114" s="24"/>
      <c r="N114" s="24">
        <v>0</v>
      </c>
      <c r="O114" s="24"/>
      <c r="P114" s="24">
        <v>0</v>
      </c>
      <c r="Q114" s="24"/>
      <c r="R114" s="24">
        <v>0</v>
      </c>
      <c r="S114" s="46"/>
    </row>
    <row r="115" spans="1:19" ht="12.75" customHeight="1" x14ac:dyDescent="0.3">
      <c r="A115" s="132" t="s">
        <v>82</v>
      </c>
      <c r="B115" s="187"/>
      <c r="C115" s="187"/>
      <c r="D115" s="41">
        <f t="shared" si="19"/>
        <v>0</v>
      </c>
      <c r="E115" s="24">
        <v>0</v>
      </c>
      <c r="F115" s="24">
        <v>0</v>
      </c>
      <c r="G115" s="24">
        <v>0</v>
      </c>
      <c r="H115" s="24">
        <v>0</v>
      </c>
      <c r="I115" s="45"/>
      <c r="J115" s="134">
        <f t="shared" si="20"/>
        <v>0</v>
      </c>
      <c r="K115" s="188"/>
      <c r="L115" s="24">
        <v>0</v>
      </c>
      <c r="M115" s="24"/>
      <c r="N115" s="24">
        <v>0</v>
      </c>
      <c r="O115" s="24"/>
      <c r="P115" s="24">
        <v>0</v>
      </c>
      <c r="Q115" s="24"/>
      <c r="R115" s="24">
        <v>0</v>
      </c>
      <c r="S115" s="46"/>
    </row>
    <row r="116" spans="1:19" ht="12.75" customHeight="1" x14ac:dyDescent="0.3">
      <c r="A116" s="154" t="s">
        <v>83</v>
      </c>
      <c r="B116" s="189"/>
      <c r="C116" s="189"/>
      <c r="D116" s="41">
        <f t="shared" si="19"/>
        <v>0</v>
      </c>
      <c r="E116" s="26">
        <f>E117</f>
        <v>0</v>
      </c>
      <c r="F116" s="26">
        <f t="shared" ref="F116:H116" si="27">F117</f>
        <v>0</v>
      </c>
      <c r="G116" s="26">
        <f t="shared" si="27"/>
        <v>0</v>
      </c>
      <c r="H116" s="26">
        <f t="shared" si="27"/>
        <v>0</v>
      </c>
      <c r="I116" s="50"/>
      <c r="J116" s="134">
        <f t="shared" si="20"/>
        <v>0</v>
      </c>
      <c r="K116" s="188"/>
      <c r="L116" s="43">
        <f t="shared" ref="L116:R116" si="28">L117</f>
        <v>0</v>
      </c>
      <c r="M116" s="43"/>
      <c r="N116" s="43">
        <f t="shared" si="28"/>
        <v>0</v>
      </c>
      <c r="O116" s="43"/>
      <c r="P116" s="43">
        <f t="shared" si="28"/>
        <v>0</v>
      </c>
      <c r="Q116" s="48"/>
      <c r="R116" s="43">
        <f t="shared" si="28"/>
        <v>0</v>
      </c>
      <c r="S116" s="49"/>
    </row>
    <row r="117" spans="1:19" ht="12.75" customHeight="1" x14ac:dyDescent="0.3">
      <c r="A117" s="132" t="s">
        <v>84</v>
      </c>
      <c r="B117" s="187"/>
      <c r="C117" s="187"/>
      <c r="D117" s="41">
        <f t="shared" si="19"/>
        <v>0</v>
      </c>
      <c r="E117" s="24">
        <v>0</v>
      </c>
      <c r="F117" s="24">
        <v>0</v>
      </c>
      <c r="G117" s="24">
        <v>0</v>
      </c>
      <c r="H117" s="24">
        <v>0</v>
      </c>
      <c r="I117" s="45"/>
      <c r="J117" s="134">
        <f t="shared" si="20"/>
        <v>0</v>
      </c>
      <c r="K117" s="188"/>
      <c r="L117" s="24">
        <v>0</v>
      </c>
      <c r="M117" s="24"/>
      <c r="N117" s="24">
        <v>0</v>
      </c>
      <c r="O117" s="24"/>
      <c r="P117" s="24">
        <v>0</v>
      </c>
      <c r="Q117" s="24"/>
      <c r="R117" s="24">
        <v>0</v>
      </c>
      <c r="S117" s="46"/>
    </row>
    <row r="118" spans="1:19" ht="12.75" customHeight="1" x14ac:dyDescent="0.3">
      <c r="A118" s="154" t="s">
        <v>85</v>
      </c>
      <c r="B118" s="189"/>
      <c r="C118" s="189"/>
      <c r="D118" s="41">
        <f t="shared" si="19"/>
        <v>0</v>
      </c>
      <c r="E118" s="26">
        <f>SUM(E119:E122)</f>
        <v>0</v>
      </c>
      <c r="F118" s="26">
        <f t="shared" ref="F118:H118" si="29">SUM(F119:F122)</f>
        <v>0</v>
      </c>
      <c r="G118" s="26">
        <f t="shared" si="29"/>
        <v>0</v>
      </c>
      <c r="H118" s="26">
        <f t="shared" si="29"/>
        <v>0</v>
      </c>
      <c r="I118" s="50"/>
      <c r="J118" s="134">
        <f t="shared" si="20"/>
        <v>0</v>
      </c>
      <c r="K118" s="188"/>
      <c r="L118" s="43">
        <f>SUM(L119:L122)</f>
        <v>0</v>
      </c>
      <c r="M118" s="43"/>
      <c r="N118" s="43">
        <f>SUM(N119:N122)</f>
        <v>0</v>
      </c>
      <c r="O118" s="43"/>
      <c r="P118" s="43">
        <f>SUM(P119:P122)</f>
        <v>0</v>
      </c>
      <c r="Q118" s="48"/>
      <c r="R118" s="43">
        <f>SUM(R119:R122)</f>
        <v>0</v>
      </c>
      <c r="S118" s="49"/>
    </row>
    <row r="119" spans="1:19" ht="12.75" customHeight="1" x14ac:dyDescent="0.3">
      <c r="A119" s="132" t="s">
        <v>86</v>
      </c>
      <c r="B119" s="187"/>
      <c r="C119" s="187"/>
      <c r="D119" s="41">
        <f t="shared" si="19"/>
        <v>0</v>
      </c>
      <c r="E119" s="24">
        <v>0</v>
      </c>
      <c r="F119" s="24">
        <v>0</v>
      </c>
      <c r="G119" s="24">
        <v>0</v>
      </c>
      <c r="H119" s="24">
        <v>0</v>
      </c>
      <c r="I119" s="45"/>
      <c r="J119" s="134">
        <f t="shared" si="20"/>
        <v>0</v>
      </c>
      <c r="K119" s="188"/>
      <c r="L119" s="24">
        <v>0</v>
      </c>
      <c r="M119" s="24"/>
      <c r="N119" s="24">
        <v>0</v>
      </c>
      <c r="O119" s="24"/>
      <c r="P119" s="24">
        <v>0</v>
      </c>
      <c r="Q119" s="24"/>
      <c r="R119" s="24">
        <v>0</v>
      </c>
      <c r="S119" s="46"/>
    </row>
    <row r="120" spans="1:19" ht="12.75" customHeight="1" x14ac:dyDescent="0.3">
      <c r="A120" s="132" t="s">
        <v>87</v>
      </c>
      <c r="B120" s="187"/>
      <c r="C120" s="187"/>
      <c r="D120" s="41">
        <f t="shared" si="19"/>
        <v>0</v>
      </c>
      <c r="E120" s="24">
        <v>0</v>
      </c>
      <c r="F120" s="24">
        <v>0</v>
      </c>
      <c r="G120" s="24">
        <v>0</v>
      </c>
      <c r="H120" s="24">
        <v>0</v>
      </c>
      <c r="I120" s="45"/>
      <c r="J120" s="134">
        <f t="shared" si="20"/>
        <v>0</v>
      </c>
      <c r="K120" s="188"/>
      <c r="L120" s="24">
        <v>0</v>
      </c>
      <c r="M120" s="24"/>
      <c r="N120" s="24">
        <v>0</v>
      </c>
      <c r="O120" s="24"/>
      <c r="P120" s="24">
        <v>0</v>
      </c>
      <c r="Q120" s="24"/>
      <c r="R120" s="24">
        <v>0</v>
      </c>
      <c r="S120" s="46"/>
    </row>
    <row r="121" spans="1:19" ht="12.75" customHeight="1" x14ac:dyDescent="0.3">
      <c r="A121" s="132" t="s">
        <v>88</v>
      </c>
      <c r="B121" s="187"/>
      <c r="C121" s="187"/>
      <c r="D121" s="41">
        <f t="shared" si="19"/>
        <v>0</v>
      </c>
      <c r="E121" s="24">
        <v>0</v>
      </c>
      <c r="F121" s="24">
        <v>0</v>
      </c>
      <c r="G121" s="24">
        <v>0</v>
      </c>
      <c r="H121" s="24">
        <v>0</v>
      </c>
      <c r="I121" s="45"/>
      <c r="J121" s="134">
        <f t="shared" si="20"/>
        <v>0</v>
      </c>
      <c r="K121" s="188"/>
      <c r="L121" s="24">
        <v>0</v>
      </c>
      <c r="M121" s="24"/>
      <c r="N121" s="24">
        <v>0</v>
      </c>
      <c r="O121" s="24"/>
      <c r="P121" s="24">
        <v>0</v>
      </c>
      <c r="Q121" s="24"/>
      <c r="R121" s="24">
        <v>0</v>
      </c>
      <c r="S121" s="46"/>
    </row>
    <row r="122" spans="1:19" ht="12.75" customHeight="1" x14ac:dyDescent="0.3">
      <c r="A122" s="132" t="s">
        <v>89</v>
      </c>
      <c r="B122" s="187"/>
      <c r="C122" s="187"/>
      <c r="D122" s="41">
        <f t="shared" si="19"/>
        <v>0</v>
      </c>
      <c r="E122" s="24">
        <v>0</v>
      </c>
      <c r="F122" s="24">
        <v>0</v>
      </c>
      <c r="G122" s="24">
        <v>0</v>
      </c>
      <c r="H122" s="24">
        <v>0</v>
      </c>
      <c r="I122" s="45"/>
      <c r="J122" s="134">
        <f t="shared" si="20"/>
        <v>0</v>
      </c>
      <c r="K122" s="188"/>
      <c r="L122" s="24">
        <v>0</v>
      </c>
      <c r="M122" s="24"/>
      <c r="N122" s="24">
        <v>0</v>
      </c>
      <c r="O122" s="24"/>
      <c r="P122" s="24">
        <v>0</v>
      </c>
      <c r="Q122" s="24"/>
      <c r="R122" s="24">
        <v>0</v>
      </c>
      <c r="S122" s="46"/>
    </row>
    <row r="123" spans="1:19" ht="13.5" customHeight="1" thickBot="1" x14ac:dyDescent="0.35">
      <c r="A123" s="154" t="s">
        <v>90</v>
      </c>
      <c r="B123" s="189"/>
      <c r="C123" s="189"/>
      <c r="D123" s="41">
        <f t="shared" si="19"/>
        <v>0</v>
      </c>
      <c r="E123" s="51">
        <f>E98+E103+E109+E116+E118</f>
        <v>0</v>
      </c>
      <c r="F123" s="51">
        <f t="shared" ref="F123:H123" si="30">F98+F103+F109+F116+F118</f>
        <v>0</v>
      </c>
      <c r="G123" s="51">
        <f t="shared" si="30"/>
        <v>0</v>
      </c>
      <c r="H123" s="51">
        <f t="shared" si="30"/>
        <v>0</v>
      </c>
      <c r="I123" s="52"/>
      <c r="J123" s="134">
        <f t="shared" si="20"/>
        <v>0</v>
      </c>
      <c r="K123" s="188"/>
      <c r="L123" s="43">
        <f>L98+L103+L109+L116+L118</f>
        <v>0</v>
      </c>
      <c r="M123" s="43"/>
      <c r="N123" s="43">
        <f>N98+N103+N109+N116+N118</f>
        <v>0</v>
      </c>
      <c r="O123" s="43"/>
      <c r="P123" s="43">
        <f>P98+P103+P109+P116+P118</f>
        <v>0</v>
      </c>
      <c r="Q123" s="48"/>
      <c r="R123" s="43">
        <f>R98+R103+R109+R116+R118</f>
        <v>0</v>
      </c>
      <c r="S123" s="49"/>
    </row>
    <row r="124" spans="1:19" ht="13.5" customHeight="1" thickBot="1" x14ac:dyDescent="0.35">
      <c r="A124" s="53" t="s">
        <v>91</v>
      </c>
      <c r="B124" s="53"/>
      <c r="C124" s="54">
        <v>0.25</v>
      </c>
      <c r="D124" s="41">
        <f t="shared" si="19"/>
        <v>0</v>
      </c>
      <c r="E124" s="51">
        <f t="shared" ref="E124:H124" si="31">E123*$C$124</f>
        <v>0</v>
      </c>
      <c r="F124" s="51">
        <f t="shared" si="31"/>
        <v>0</v>
      </c>
      <c r="G124" s="51">
        <f t="shared" si="31"/>
        <v>0</v>
      </c>
      <c r="H124" s="51">
        <f t="shared" si="31"/>
        <v>0</v>
      </c>
      <c r="I124" s="42"/>
      <c r="J124" s="175">
        <f t="shared" si="20"/>
        <v>0</v>
      </c>
      <c r="K124" s="176"/>
      <c r="L124" s="43">
        <f>L123*$C$124</f>
        <v>0</v>
      </c>
      <c r="M124" s="43"/>
      <c r="N124" s="43">
        <f t="shared" ref="N124:R124" si="32">N123*$C$124</f>
        <v>0</v>
      </c>
      <c r="O124" s="43"/>
      <c r="P124" s="43">
        <f t="shared" si="32"/>
        <v>0</v>
      </c>
      <c r="Q124" s="43"/>
      <c r="R124" s="43">
        <f t="shared" si="32"/>
        <v>0</v>
      </c>
      <c r="S124" s="106"/>
    </row>
    <row r="125" spans="1:19" ht="13.5" customHeight="1" thickBot="1" x14ac:dyDescent="0.35">
      <c r="A125" s="177" t="s">
        <v>92</v>
      </c>
      <c r="B125" s="178"/>
      <c r="C125" s="178"/>
      <c r="D125" s="55">
        <f>SUM(D123:D124)</f>
        <v>0</v>
      </c>
      <c r="E125" s="56">
        <f>E123+E124</f>
        <v>0</v>
      </c>
      <c r="F125" s="56">
        <f>F123+F124</f>
        <v>0</v>
      </c>
      <c r="G125" s="57">
        <f>G123+G124</f>
        <v>0</v>
      </c>
      <c r="H125" s="58">
        <f>H123+H124</f>
        <v>0</v>
      </c>
      <c r="I125" s="57"/>
      <c r="J125" s="179">
        <f>L125+N125+P125+R125</f>
        <v>0</v>
      </c>
      <c r="K125" s="180"/>
      <c r="L125" s="59">
        <f>L123+L124</f>
        <v>0</v>
      </c>
      <c r="M125" s="58"/>
      <c r="N125" s="58">
        <f>N123+N124</f>
        <v>0</v>
      </c>
      <c r="O125" s="58"/>
      <c r="P125" s="58">
        <f>P123+P124</f>
        <v>0</v>
      </c>
      <c r="Q125" s="60"/>
      <c r="R125" s="60">
        <f>R123+R124</f>
        <v>0</v>
      </c>
      <c r="S125" s="60"/>
    </row>
    <row r="126" spans="1:19" ht="13.2" x14ac:dyDescent="0.25">
      <c r="B126" s="4"/>
    </row>
    <row r="127" spans="1:19" ht="14.4" thickBot="1" x14ac:dyDescent="0.3">
      <c r="A127" s="33" t="s">
        <v>93</v>
      </c>
      <c r="B127" s="33"/>
      <c r="D127" s="33"/>
      <c r="J127" s="33" t="s">
        <v>94</v>
      </c>
    </row>
    <row r="128" spans="1:19" ht="52.8" x14ac:dyDescent="0.3">
      <c r="A128" s="181" t="s">
        <v>95</v>
      </c>
      <c r="B128" s="182"/>
      <c r="C128" s="182"/>
      <c r="D128" s="61" t="s">
        <v>96</v>
      </c>
      <c r="E128" s="62" t="s">
        <v>97</v>
      </c>
      <c r="F128" s="62" t="s">
        <v>98</v>
      </c>
      <c r="G128" s="62" t="s">
        <v>99</v>
      </c>
      <c r="H128" s="62" t="s">
        <v>100</v>
      </c>
      <c r="I128" s="63" t="s">
        <v>101</v>
      </c>
      <c r="J128" s="183" t="s">
        <v>102</v>
      </c>
      <c r="K128" s="110"/>
      <c r="L128" s="100" t="s">
        <v>103</v>
      </c>
      <c r="M128" s="64" t="s">
        <v>104</v>
      </c>
      <c r="N128" s="64" t="s">
        <v>105</v>
      </c>
      <c r="O128" s="65" t="s">
        <v>106</v>
      </c>
      <c r="P128" s="184" t="s">
        <v>101</v>
      </c>
      <c r="Q128" s="185"/>
      <c r="R128" s="185"/>
      <c r="S128" s="186"/>
    </row>
    <row r="129" spans="1:19" ht="14.4" x14ac:dyDescent="0.3">
      <c r="A129" s="132" t="s">
        <v>107</v>
      </c>
      <c r="B129" s="133"/>
      <c r="C129" s="133"/>
      <c r="D129" s="41">
        <f t="shared" ref="D129:D136" si="33">SUM(E129:H129)</f>
        <v>0</v>
      </c>
      <c r="E129" s="24">
        <v>0</v>
      </c>
      <c r="F129" s="24">
        <v>0</v>
      </c>
      <c r="G129" s="24">
        <v>0</v>
      </c>
      <c r="H129" s="24">
        <v>0</v>
      </c>
      <c r="I129" s="66"/>
      <c r="J129" s="134">
        <f>L129+M129+N129+O129</f>
        <v>0</v>
      </c>
      <c r="K129" s="135"/>
      <c r="L129" s="101">
        <v>0</v>
      </c>
      <c r="M129" s="24">
        <v>0</v>
      </c>
      <c r="N129" s="24">
        <v>0</v>
      </c>
      <c r="O129" s="67">
        <v>0</v>
      </c>
      <c r="P129" s="136"/>
      <c r="Q129" s="137"/>
      <c r="R129" s="137"/>
      <c r="S129" s="135"/>
    </row>
    <row r="130" spans="1:19" ht="14.4" x14ac:dyDescent="0.3">
      <c r="A130" s="132" t="s">
        <v>108</v>
      </c>
      <c r="B130" s="133"/>
      <c r="C130" s="133"/>
      <c r="D130" s="41">
        <f t="shared" si="33"/>
        <v>0</v>
      </c>
      <c r="E130" s="24">
        <v>0</v>
      </c>
      <c r="F130" s="24">
        <v>0</v>
      </c>
      <c r="G130" s="24">
        <v>0</v>
      </c>
      <c r="H130" s="24">
        <v>0</v>
      </c>
      <c r="I130" s="66"/>
      <c r="J130" s="134">
        <f t="shared" ref="J130:J136" si="34">L130+M130+N130+O130</f>
        <v>0</v>
      </c>
      <c r="K130" s="135"/>
      <c r="L130" s="101">
        <v>0</v>
      </c>
      <c r="M130" s="24">
        <v>0</v>
      </c>
      <c r="N130" s="24">
        <v>0</v>
      </c>
      <c r="O130" s="67">
        <v>0</v>
      </c>
      <c r="P130" s="136"/>
      <c r="Q130" s="137"/>
      <c r="R130" s="137"/>
      <c r="S130" s="135"/>
    </row>
    <row r="131" spans="1:19" ht="14.4" x14ac:dyDescent="0.3">
      <c r="A131" s="132" t="s">
        <v>109</v>
      </c>
      <c r="B131" s="133"/>
      <c r="C131" s="133"/>
      <c r="D131" s="41">
        <f t="shared" si="33"/>
        <v>0</v>
      </c>
      <c r="E131" s="24">
        <v>0</v>
      </c>
      <c r="F131" s="24">
        <v>0</v>
      </c>
      <c r="G131" s="24">
        <v>0</v>
      </c>
      <c r="H131" s="24">
        <v>0</v>
      </c>
      <c r="I131" s="66"/>
      <c r="J131" s="134">
        <f t="shared" si="34"/>
        <v>0</v>
      </c>
      <c r="K131" s="135"/>
      <c r="L131" s="101">
        <v>0</v>
      </c>
      <c r="M131" s="24">
        <v>0</v>
      </c>
      <c r="N131" s="24">
        <v>0</v>
      </c>
      <c r="O131" s="67">
        <v>0</v>
      </c>
      <c r="P131" s="136"/>
      <c r="Q131" s="137"/>
      <c r="R131" s="137"/>
      <c r="S131" s="135"/>
    </row>
    <row r="132" spans="1:19" ht="14.4" x14ac:dyDescent="0.3">
      <c r="A132" s="132" t="s">
        <v>110</v>
      </c>
      <c r="B132" s="133"/>
      <c r="C132" s="133"/>
      <c r="D132" s="41">
        <f t="shared" si="33"/>
        <v>0</v>
      </c>
      <c r="E132" s="24">
        <v>0</v>
      </c>
      <c r="F132" s="24">
        <v>0</v>
      </c>
      <c r="G132" s="24">
        <v>0</v>
      </c>
      <c r="H132" s="24">
        <v>0</v>
      </c>
      <c r="I132" s="66"/>
      <c r="J132" s="134">
        <f t="shared" si="34"/>
        <v>0</v>
      </c>
      <c r="K132" s="135"/>
      <c r="L132" s="101">
        <v>0</v>
      </c>
      <c r="M132" s="24">
        <v>0</v>
      </c>
      <c r="N132" s="24">
        <v>0</v>
      </c>
      <c r="O132" s="67">
        <v>0</v>
      </c>
      <c r="P132" s="136"/>
      <c r="Q132" s="137"/>
      <c r="R132" s="137"/>
      <c r="S132" s="135"/>
    </row>
    <row r="133" spans="1:19" ht="14.4" x14ac:dyDescent="0.3">
      <c r="A133" s="132" t="s">
        <v>111</v>
      </c>
      <c r="B133" s="133"/>
      <c r="C133" s="133"/>
      <c r="D133" s="41">
        <f t="shared" si="33"/>
        <v>0</v>
      </c>
      <c r="E133" s="24">
        <v>0</v>
      </c>
      <c r="F133" s="24">
        <v>0</v>
      </c>
      <c r="G133" s="24">
        <v>0</v>
      </c>
      <c r="H133" s="24">
        <v>0</v>
      </c>
      <c r="I133" s="66"/>
      <c r="J133" s="134">
        <f t="shared" si="34"/>
        <v>0</v>
      </c>
      <c r="K133" s="135"/>
      <c r="L133" s="101">
        <v>0</v>
      </c>
      <c r="M133" s="24">
        <v>0</v>
      </c>
      <c r="N133" s="24">
        <v>0</v>
      </c>
      <c r="O133" s="67">
        <v>0</v>
      </c>
      <c r="P133" s="136"/>
      <c r="Q133" s="137"/>
      <c r="R133" s="137"/>
      <c r="S133" s="135"/>
    </row>
    <row r="134" spans="1:19" ht="14.4" x14ac:dyDescent="0.3">
      <c r="A134" s="132" t="s">
        <v>112</v>
      </c>
      <c r="B134" s="133"/>
      <c r="C134" s="133"/>
      <c r="D134" s="41">
        <f t="shared" si="33"/>
        <v>0</v>
      </c>
      <c r="E134" s="24">
        <v>0</v>
      </c>
      <c r="F134" s="24">
        <v>0</v>
      </c>
      <c r="G134" s="24">
        <v>0</v>
      </c>
      <c r="H134" s="24">
        <v>0</v>
      </c>
      <c r="I134" s="66"/>
      <c r="J134" s="134">
        <f t="shared" si="34"/>
        <v>0</v>
      </c>
      <c r="K134" s="135"/>
      <c r="L134" s="101">
        <v>0</v>
      </c>
      <c r="M134" s="24">
        <v>0</v>
      </c>
      <c r="N134" s="24">
        <v>0</v>
      </c>
      <c r="O134" s="67">
        <v>0</v>
      </c>
      <c r="P134" s="136"/>
      <c r="Q134" s="137"/>
      <c r="R134" s="137"/>
      <c r="S134" s="135"/>
    </row>
    <row r="135" spans="1:19" ht="14.4" x14ac:dyDescent="0.3">
      <c r="A135" s="132" t="s">
        <v>113</v>
      </c>
      <c r="B135" s="133"/>
      <c r="C135" s="133"/>
      <c r="D135" s="41">
        <f t="shared" si="33"/>
        <v>0</v>
      </c>
      <c r="E135" s="24">
        <v>0</v>
      </c>
      <c r="F135" s="24">
        <v>0</v>
      </c>
      <c r="G135" s="24">
        <v>0</v>
      </c>
      <c r="H135" s="24">
        <v>0</v>
      </c>
      <c r="I135" s="66"/>
      <c r="J135" s="134">
        <f t="shared" si="34"/>
        <v>0</v>
      </c>
      <c r="K135" s="135"/>
      <c r="L135" s="101">
        <v>0</v>
      </c>
      <c r="M135" s="24">
        <v>0</v>
      </c>
      <c r="N135" s="24">
        <v>0</v>
      </c>
      <c r="O135" s="67">
        <v>0</v>
      </c>
      <c r="P135" s="136"/>
      <c r="Q135" s="137"/>
      <c r="R135" s="137"/>
      <c r="S135" s="135"/>
    </row>
    <row r="136" spans="1:19" ht="14.4" x14ac:dyDescent="0.3">
      <c r="A136" s="132" t="s">
        <v>114</v>
      </c>
      <c r="B136" s="133"/>
      <c r="C136" s="133"/>
      <c r="D136" s="41">
        <f t="shared" si="33"/>
        <v>0</v>
      </c>
      <c r="E136" s="24">
        <v>0</v>
      </c>
      <c r="F136" s="24">
        <v>0</v>
      </c>
      <c r="G136" s="24">
        <v>0</v>
      </c>
      <c r="H136" s="24">
        <v>0</v>
      </c>
      <c r="I136" s="66"/>
      <c r="J136" s="134">
        <f t="shared" si="34"/>
        <v>0</v>
      </c>
      <c r="K136" s="135"/>
      <c r="L136" s="101">
        <v>0</v>
      </c>
      <c r="M136" s="24">
        <v>0</v>
      </c>
      <c r="N136" s="24">
        <v>0</v>
      </c>
      <c r="O136" s="67">
        <v>0</v>
      </c>
      <c r="P136" s="136"/>
      <c r="Q136" s="137"/>
      <c r="R136" s="137"/>
      <c r="S136" s="135"/>
    </row>
    <row r="137" spans="1:19" ht="54" customHeight="1" x14ac:dyDescent="0.3">
      <c r="A137" s="154" t="s">
        <v>128</v>
      </c>
      <c r="B137" s="155"/>
      <c r="C137" s="156"/>
      <c r="D137" s="87">
        <f>SUM(E137:H137)</f>
        <v>0</v>
      </c>
      <c r="E137" s="88">
        <f>SUM(E129:E136)</f>
        <v>0</v>
      </c>
      <c r="F137" s="88">
        <f>SUM(F129:F136)</f>
        <v>0</v>
      </c>
      <c r="G137" s="88">
        <f>SUM(G129:G136)</f>
        <v>0</v>
      </c>
      <c r="H137" s="88">
        <f>SUM(H129:H136)</f>
        <v>0</v>
      </c>
      <c r="I137" s="69"/>
      <c r="J137" s="157">
        <f>SUM(L137:O137)</f>
        <v>0</v>
      </c>
      <c r="K137" s="158"/>
      <c r="L137" s="102">
        <f>SUM(L129:L136)</f>
        <v>0</v>
      </c>
      <c r="M137" s="89">
        <f t="shared" ref="M137:O137" si="35">SUM(M129:M136)</f>
        <v>0</v>
      </c>
      <c r="N137" s="89">
        <f t="shared" si="35"/>
        <v>0</v>
      </c>
      <c r="O137" s="89">
        <f t="shared" si="35"/>
        <v>0</v>
      </c>
      <c r="P137" s="136"/>
      <c r="Q137" s="136"/>
      <c r="R137" s="136"/>
      <c r="S137" s="174"/>
    </row>
    <row r="138" spans="1:19" ht="45.75" customHeight="1" thickBot="1" x14ac:dyDescent="0.35">
      <c r="A138" s="222" t="s">
        <v>115</v>
      </c>
      <c r="B138" s="223"/>
      <c r="C138" s="224"/>
      <c r="D138" s="68">
        <f>SUM(E138:H138)</f>
        <v>0</v>
      </c>
      <c r="E138" s="51">
        <f>IF(E137&lt;=$C$141*E125,E125*$C$141-E137,0)</f>
        <v>0</v>
      </c>
      <c r="F138" s="51">
        <f>IF(F137&lt;=$C$141*F125,F125*$C$141-F137,0)</f>
        <v>0</v>
      </c>
      <c r="G138" s="51">
        <f>IF(G137&lt;=$C$141*G125,G125*$C$141-G137,0)</f>
        <v>0</v>
      </c>
      <c r="H138" s="51">
        <f>IF(H137&lt;=$C$141*H125,H125*$C$141-H137,0)</f>
        <v>0</v>
      </c>
      <c r="I138" s="69"/>
      <c r="J138" s="169">
        <f>SUM(L138:O138)</f>
        <v>0</v>
      </c>
      <c r="K138" s="170"/>
      <c r="L138" s="103">
        <f>IF(L137&lt;=$C$141*L125,L125*$C$141-L137,0)</f>
        <v>0</v>
      </c>
      <c r="M138" s="51">
        <f>IF(M137&lt;=$C$141*N125,N125*$C$141-M137,0)</f>
        <v>0</v>
      </c>
      <c r="N138" s="51">
        <f>IF(N137&lt;=$C$141*P125,P125*$C$141-N137,0)</f>
        <v>0</v>
      </c>
      <c r="O138" s="51">
        <f>IF(O137&lt;=$C$141*R125,R125*$C$141-O137,0)</f>
        <v>0</v>
      </c>
      <c r="P138" s="136"/>
      <c r="Q138" s="136"/>
      <c r="R138" s="136"/>
      <c r="S138" s="174"/>
    </row>
    <row r="139" spans="1:19" ht="34.5" customHeight="1" thickBot="1" x14ac:dyDescent="0.35">
      <c r="A139" s="171" t="s">
        <v>127</v>
      </c>
      <c r="B139" s="172"/>
      <c r="C139" s="173"/>
      <c r="D139" s="85">
        <f>SUM(E139:H139)</f>
        <v>0</v>
      </c>
      <c r="E139" s="56">
        <f>SUM(E137:E138)</f>
        <v>0</v>
      </c>
      <c r="F139" s="56">
        <f t="shared" ref="F139:H139" si="36">SUM(F137:F138)</f>
        <v>0</v>
      </c>
      <c r="G139" s="56">
        <f t="shared" si="36"/>
        <v>0</v>
      </c>
      <c r="H139" s="56">
        <f t="shared" si="36"/>
        <v>0</v>
      </c>
      <c r="I139" s="86"/>
      <c r="J139" s="220">
        <f>SUM(L139:O139)</f>
        <v>0</v>
      </c>
      <c r="K139" s="221"/>
      <c r="L139" s="104">
        <f>SUM(L137:L138)</f>
        <v>0</v>
      </c>
      <c r="M139" s="90">
        <f t="shared" ref="M139:O139" si="37">SUM(M137:M138)</f>
        <v>0</v>
      </c>
      <c r="N139" s="90">
        <f t="shared" si="37"/>
        <v>0</v>
      </c>
      <c r="O139" s="90">
        <f t="shared" si="37"/>
        <v>0</v>
      </c>
      <c r="P139" s="97"/>
      <c r="Q139" s="98"/>
      <c r="R139" s="98"/>
      <c r="S139" s="99"/>
    </row>
    <row r="140" spans="1:19" ht="36.75" customHeight="1" thickBot="1" x14ac:dyDescent="0.3">
      <c r="A140" s="159" t="s">
        <v>129</v>
      </c>
      <c r="B140" s="160"/>
      <c r="C140" s="161"/>
      <c r="D140" s="70">
        <f>SUM(E140:H140)</f>
        <v>0</v>
      </c>
      <c r="E140" s="71">
        <f>SUM(E125-E139)</f>
        <v>0</v>
      </c>
      <c r="F140" s="71">
        <f t="shared" ref="F140:H140" si="38">SUM(F125-F139)</f>
        <v>0</v>
      </c>
      <c r="G140" s="71">
        <f t="shared" si="38"/>
        <v>0</v>
      </c>
      <c r="H140" s="71">
        <f t="shared" si="38"/>
        <v>0</v>
      </c>
      <c r="I140" s="72"/>
      <c r="J140" s="162">
        <f>SUM(L140:O140)</f>
        <v>0</v>
      </c>
      <c r="K140" s="163"/>
      <c r="L140" s="105">
        <f>SUM(L125-L139)</f>
        <v>0</v>
      </c>
      <c r="M140" s="91">
        <f>SUM(N125-M139)</f>
        <v>0</v>
      </c>
      <c r="N140" s="91">
        <f>SUM(P125-N139)</f>
        <v>0</v>
      </c>
      <c r="O140" s="91">
        <f>SUM(R125-O139)</f>
        <v>0</v>
      </c>
      <c r="P140" s="164"/>
      <c r="Q140" s="165"/>
      <c r="R140" s="165"/>
      <c r="S140" s="166"/>
    </row>
    <row r="141" spans="1:19" ht="60" customHeight="1" x14ac:dyDescent="0.3">
      <c r="A141" s="167" t="s">
        <v>126</v>
      </c>
      <c r="B141" s="168"/>
      <c r="C141" s="92">
        <v>0</v>
      </c>
    </row>
    <row r="142" spans="1:19" s="2" customFormat="1" ht="14.4" x14ac:dyDescent="0.3">
      <c r="A142" s="138" t="s">
        <v>116</v>
      </c>
      <c r="B142" s="139"/>
      <c r="C142" s="139"/>
      <c r="D142" s="139"/>
      <c r="E142" s="139"/>
      <c r="F142" s="139"/>
      <c r="G142" s="139"/>
      <c r="H142" s="140"/>
      <c r="I142" s="4"/>
      <c r="J142" s="141" t="s">
        <v>117</v>
      </c>
      <c r="K142" s="142"/>
      <c r="L142" s="142"/>
      <c r="M142" s="142"/>
      <c r="N142" s="142"/>
      <c r="O142" s="143"/>
      <c r="P142"/>
      <c r="Q142" s="4"/>
    </row>
    <row r="143" spans="1:19" s="2" customFormat="1" ht="12.75" customHeight="1" x14ac:dyDescent="0.25">
      <c r="A143" s="144" t="s">
        <v>118</v>
      </c>
      <c r="B143" s="145"/>
      <c r="C143" s="146"/>
      <c r="D143" s="73" t="s">
        <v>119</v>
      </c>
      <c r="E143" s="74" t="s">
        <v>11</v>
      </c>
      <c r="F143" s="74" t="s">
        <v>12</v>
      </c>
      <c r="G143" s="74" t="s">
        <v>13</v>
      </c>
      <c r="H143" s="74" t="s">
        <v>14</v>
      </c>
      <c r="I143" s="4"/>
      <c r="J143" s="150" t="s">
        <v>119</v>
      </c>
      <c r="K143" s="151"/>
      <c r="L143" s="75" t="s">
        <v>11</v>
      </c>
      <c r="M143" s="75" t="s">
        <v>12</v>
      </c>
      <c r="N143" s="75" t="s">
        <v>13</v>
      </c>
      <c r="O143" s="75" t="s">
        <v>14</v>
      </c>
    </row>
    <row r="144" spans="1:19" ht="18.75" customHeight="1" x14ac:dyDescent="0.25">
      <c r="A144" s="147"/>
      <c r="B144" s="148"/>
      <c r="C144" s="149"/>
      <c r="D144" s="76">
        <f>SUM(E144:H144)</f>
        <v>0</v>
      </c>
      <c r="E144" s="77"/>
      <c r="F144" s="77"/>
      <c r="G144" s="77"/>
      <c r="H144" s="77"/>
      <c r="J144" s="152">
        <f>SUM(L144:O144)</f>
        <v>0</v>
      </c>
      <c r="K144" s="153"/>
      <c r="L144" s="77"/>
      <c r="M144" s="77"/>
      <c r="N144" s="77"/>
      <c r="O144" s="77"/>
    </row>
    <row r="145" spans="1:16" ht="13.2" x14ac:dyDescent="0.25">
      <c r="B145" s="4"/>
    </row>
    <row r="146" spans="1:16" ht="13.2" x14ac:dyDescent="0.25">
      <c r="A146" s="78" t="s">
        <v>120</v>
      </c>
      <c r="B146" s="78"/>
    </row>
    <row r="147" spans="1:16" ht="13.2" x14ac:dyDescent="0.25">
      <c r="B147" s="4"/>
    </row>
    <row r="148" spans="1:16" ht="14.4" thickBot="1" x14ac:dyDescent="0.3"/>
    <row r="149" spans="1:16" ht="12.75" customHeight="1" x14ac:dyDescent="0.3">
      <c r="A149" s="122" t="s">
        <v>125</v>
      </c>
      <c r="B149" s="123"/>
      <c r="C149" s="124"/>
      <c r="D149" s="83" t="s">
        <v>121</v>
      </c>
      <c r="E149" s="83" t="s">
        <v>11</v>
      </c>
      <c r="F149" s="83" t="s">
        <v>12</v>
      </c>
      <c r="G149" s="84" t="s">
        <v>13</v>
      </c>
      <c r="H149" s="84" t="s">
        <v>14</v>
      </c>
      <c r="I149" s="108" t="s">
        <v>122</v>
      </c>
      <c r="J149" s="128" t="s">
        <v>121</v>
      </c>
      <c r="K149" s="129"/>
      <c r="L149" s="83" t="s">
        <v>11</v>
      </c>
      <c r="M149" s="83" t="s">
        <v>12</v>
      </c>
      <c r="N149" s="84" t="s">
        <v>13</v>
      </c>
      <c r="O149" s="84" t="s">
        <v>14</v>
      </c>
      <c r="P149" s="81"/>
    </row>
    <row r="150" spans="1:16" ht="32.25" customHeight="1" thickBot="1" x14ac:dyDescent="0.35">
      <c r="A150" s="125"/>
      <c r="B150" s="126"/>
      <c r="C150" s="127"/>
      <c r="D150" s="79">
        <f>$D$125-$D$139</f>
        <v>0</v>
      </c>
      <c r="E150" s="79">
        <f>$E$125-$E$139</f>
        <v>0</v>
      </c>
      <c r="F150" s="79">
        <f>$F$125-$F$139</f>
        <v>0</v>
      </c>
      <c r="G150" s="80">
        <f>$G$125-$G$139</f>
        <v>0</v>
      </c>
      <c r="H150" s="80">
        <f>$H$125-$H$139</f>
        <v>0</v>
      </c>
      <c r="I150" s="111"/>
      <c r="J150" s="130">
        <f>SUM(L150:O150)</f>
        <v>0</v>
      </c>
      <c r="K150" s="131"/>
      <c r="L150" s="79">
        <f>L125-L139</f>
        <v>0</v>
      </c>
      <c r="M150" s="79">
        <f>N125-M139</f>
        <v>0</v>
      </c>
      <c r="N150" s="80">
        <f>P125-N139</f>
        <v>0</v>
      </c>
      <c r="O150" s="80">
        <f>R125-O139</f>
        <v>0</v>
      </c>
      <c r="P150" s="82"/>
    </row>
    <row r="151" spans="1:16" x14ac:dyDescent="0.25">
      <c r="I151" s="108" t="s">
        <v>123</v>
      </c>
      <c r="J151" s="109"/>
      <c r="K151" s="110"/>
      <c r="L151" s="114" t="e">
        <f>L150/E150</f>
        <v>#DIV/0!</v>
      </c>
      <c r="M151" s="114" t="e">
        <f>M150/F150</f>
        <v>#DIV/0!</v>
      </c>
      <c r="N151" s="114" t="e">
        <f t="shared" ref="N151:O151" si="39">N150/G150</f>
        <v>#DIV/0!</v>
      </c>
      <c r="O151" s="116" t="e">
        <f t="shared" si="39"/>
        <v>#DIV/0!</v>
      </c>
    </row>
    <row r="152" spans="1:16" ht="15" customHeight="1" thickBot="1" x14ac:dyDescent="0.3">
      <c r="I152" s="111"/>
      <c r="J152" s="112"/>
      <c r="K152" s="113"/>
      <c r="L152" s="115"/>
      <c r="M152" s="115"/>
      <c r="N152" s="115"/>
      <c r="O152" s="117"/>
    </row>
    <row r="153" spans="1:16" x14ac:dyDescent="0.25">
      <c r="I153" s="108" t="s">
        <v>124</v>
      </c>
      <c r="J153" s="109"/>
      <c r="K153" s="110"/>
      <c r="L153" s="118">
        <f>IF(L150-E150&gt;=0,L150-E150,0)</f>
        <v>0</v>
      </c>
      <c r="M153" s="118">
        <f t="shared" ref="M153:O153" si="40">IF(M150-F150&gt;=0,M150-F150,0)</f>
        <v>0</v>
      </c>
      <c r="N153" s="118">
        <f t="shared" si="40"/>
        <v>0</v>
      </c>
      <c r="O153" s="120">
        <f t="shared" si="40"/>
        <v>0</v>
      </c>
    </row>
    <row r="154" spans="1:16" ht="15" customHeight="1" thickBot="1" x14ac:dyDescent="0.3">
      <c r="I154" s="111"/>
      <c r="J154" s="112"/>
      <c r="K154" s="113"/>
      <c r="L154" s="119"/>
      <c r="M154" s="119"/>
      <c r="N154" s="119"/>
      <c r="O154" s="121"/>
    </row>
    <row r="159" spans="1:16" hidden="1" x14ac:dyDescent="0.25">
      <c r="B159" s="93">
        <v>0</v>
      </c>
    </row>
    <row r="160" spans="1:16" hidden="1" x14ac:dyDescent="0.25">
      <c r="B160" s="93">
        <v>0.05</v>
      </c>
    </row>
    <row r="161" spans="2:2" hidden="1" x14ac:dyDescent="0.25">
      <c r="B161" s="93">
        <v>0.15</v>
      </c>
    </row>
  </sheetData>
  <mergeCells count="215">
    <mergeCell ref="P138:S138"/>
    <mergeCell ref="J139:K139"/>
    <mergeCell ref="A138:C138"/>
    <mergeCell ref="A5:B5"/>
    <mergeCell ref="C5:F5"/>
    <mergeCell ref="A6:B6"/>
    <mergeCell ref="C6:F6"/>
    <mergeCell ref="A7:B7"/>
    <mergeCell ref="C7:F7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17:B17"/>
    <mergeCell ref="C17:F17"/>
    <mergeCell ref="A18:B18"/>
    <mergeCell ref="A25:B25"/>
    <mergeCell ref="C25:D25"/>
    <mergeCell ref="E25:F25"/>
    <mergeCell ref="A26:B26"/>
    <mergeCell ref="C26:D26"/>
    <mergeCell ref="E26:F26"/>
    <mergeCell ref="A23:B23"/>
    <mergeCell ref="C23:D23"/>
    <mergeCell ref="E23:F23"/>
    <mergeCell ref="A24:B24"/>
    <mergeCell ref="C24:D24"/>
    <mergeCell ref="E24:F24"/>
    <mergeCell ref="C18:F18"/>
    <mergeCell ref="A20:F20"/>
    <mergeCell ref="A22:B22"/>
    <mergeCell ref="C22:D22"/>
    <mergeCell ref="E22:F22"/>
    <mergeCell ref="A14:B14"/>
    <mergeCell ref="C14:F14"/>
    <mergeCell ref="A15:B15"/>
    <mergeCell ref="C15:F15"/>
    <mergeCell ref="A16:B16"/>
    <mergeCell ref="C16:F16"/>
    <mergeCell ref="B39:C39"/>
    <mergeCell ref="B40:C40"/>
    <mergeCell ref="B41:C41"/>
    <mergeCell ref="B42:C42"/>
    <mergeCell ref="B43:C43"/>
    <mergeCell ref="B44:C44"/>
    <mergeCell ref="A28:F28"/>
    <mergeCell ref="B34:C34"/>
    <mergeCell ref="B35:C35"/>
    <mergeCell ref="B36:C36"/>
    <mergeCell ref="B37:C37"/>
    <mergeCell ref="B38:C38"/>
    <mergeCell ref="B53:C53"/>
    <mergeCell ref="B54:C54"/>
    <mergeCell ref="B55:C55"/>
    <mergeCell ref="B56:C56"/>
    <mergeCell ref="B57:C57"/>
    <mergeCell ref="B58:C58"/>
    <mergeCell ref="B45:C45"/>
    <mergeCell ref="B46:C46"/>
    <mergeCell ref="B49:C49"/>
    <mergeCell ref="B50:C50"/>
    <mergeCell ref="B51:C51"/>
    <mergeCell ref="B52:C52"/>
    <mergeCell ref="B67:C67"/>
    <mergeCell ref="B68:C68"/>
    <mergeCell ref="B69:C69"/>
    <mergeCell ref="B70:C70"/>
    <mergeCell ref="B71:C71"/>
    <mergeCell ref="B72:C72"/>
    <mergeCell ref="B59:C59"/>
    <mergeCell ref="B60:C60"/>
    <mergeCell ref="B61:C61"/>
    <mergeCell ref="B64:C64"/>
    <mergeCell ref="B65:C65"/>
    <mergeCell ref="B66:C66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76:C76"/>
    <mergeCell ref="B79:C79"/>
    <mergeCell ref="B80:C80"/>
    <mergeCell ref="J96:S96"/>
    <mergeCell ref="A97:C97"/>
    <mergeCell ref="J97:K97"/>
    <mergeCell ref="A98:C98"/>
    <mergeCell ref="J98:K98"/>
    <mergeCell ref="A99:C99"/>
    <mergeCell ref="J99:K99"/>
    <mergeCell ref="B87:C87"/>
    <mergeCell ref="B88:C88"/>
    <mergeCell ref="B89:C89"/>
    <mergeCell ref="B90:C90"/>
    <mergeCell ref="B91:C91"/>
    <mergeCell ref="D96:I96"/>
    <mergeCell ref="A95:I95"/>
    <mergeCell ref="A103:C103"/>
    <mergeCell ref="J103:K103"/>
    <mergeCell ref="A104:C104"/>
    <mergeCell ref="J104:K104"/>
    <mergeCell ref="A105:C105"/>
    <mergeCell ref="J105:K105"/>
    <mergeCell ref="A100:C100"/>
    <mergeCell ref="J100:K100"/>
    <mergeCell ref="A101:C101"/>
    <mergeCell ref="J101:K101"/>
    <mergeCell ref="A102:C102"/>
    <mergeCell ref="J102:K102"/>
    <mergeCell ref="A109:C109"/>
    <mergeCell ref="J109:K109"/>
    <mergeCell ref="A110:C110"/>
    <mergeCell ref="J110:K110"/>
    <mergeCell ref="A111:C111"/>
    <mergeCell ref="J111:K111"/>
    <mergeCell ref="A106:C106"/>
    <mergeCell ref="J106:K106"/>
    <mergeCell ref="A107:C107"/>
    <mergeCell ref="J107:K107"/>
    <mergeCell ref="A108:C108"/>
    <mergeCell ref="J108:K108"/>
    <mergeCell ref="A115:C115"/>
    <mergeCell ref="J115:K115"/>
    <mergeCell ref="A116:C116"/>
    <mergeCell ref="J116:K116"/>
    <mergeCell ref="A117:C117"/>
    <mergeCell ref="J117:K117"/>
    <mergeCell ref="A112:C112"/>
    <mergeCell ref="J112:K112"/>
    <mergeCell ref="A113:C113"/>
    <mergeCell ref="J113:K113"/>
    <mergeCell ref="A114:C114"/>
    <mergeCell ref="J114:K114"/>
    <mergeCell ref="A121:C121"/>
    <mergeCell ref="J121:K121"/>
    <mergeCell ref="A122:C122"/>
    <mergeCell ref="J122:K122"/>
    <mergeCell ref="A123:C123"/>
    <mergeCell ref="J123:K123"/>
    <mergeCell ref="A118:C118"/>
    <mergeCell ref="J118:K118"/>
    <mergeCell ref="A119:C119"/>
    <mergeCell ref="J119:K119"/>
    <mergeCell ref="A120:C120"/>
    <mergeCell ref="J120:K120"/>
    <mergeCell ref="A129:C129"/>
    <mergeCell ref="J129:K129"/>
    <mergeCell ref="P129:S129"/>
    <mergeCell ref="A130:C130"/>
    <mergeCell ref="J130:K130"/>
    <mergeCell ref="P130:S130"/>
    <mergeCell ref="J124:K124"/>
    <mergeCell ref="A125:C125"/>
    <mergeCell ref="J125:K125"/>
    <mergeCell ref="A128:C128"/>
    <mergeCell ref="J128:K128"/>
    <mergeCell ref="P128:S128"/>
    <mergeCell ref="A133:C133"/>
    <mergeCell ref="J133:K133"/>
    <mergeCell ref="P133:S133"/>
    <mergeCell ref="A134:C134"/>
    <mergeCell ref="J134:K134"/>
    <mergeCell ref="P134:S134"/>
    <mergeCell ref="A131:C131"/>
    <mergeCell ref="J131:K131"/>
    <mergeCell ref="P131:S131"/>
    <mergeCell ref="A132:C132"/>
    <mergeCell ref="J132:K132"/>
    <mergeCell ref="P132:S132"/>
    <mergeCell ref="A149:C150"/>
    <mergeCell ref="J149:K149"/>
    <mergeCell ref="J150:K150"/>
    <mergeCell ref="I149:I150"/>
    <mergeCell ref="A135:C135"/>
    <mergeCell ref="J135:K135"/>
    <mergeCell ref="P135:S135"/>
    <mergeCell ref="A136:C136"/>
    <mergeCell ref="J136:K136"/>
    <mergeCell ref="P136:S136"/>
    <mergeCell ref="A142:H142"/>
    <mergeCell ref="J142:O142"/>
    <mergeCell ref="A143:C144"/>
    <mergeCell ref="J143:K143"/>
    <mergeCell ref="J144:K144"/>
    <mergeCell ref="A137:C137"/>
    <mergeCell ref="J137:K137"/>
    <mergeCell ref="A140:C140"/>
    <mergeCell ref="J140:K140"/>
    <mergeCell ref="P140:S140"/>
    <mergeCell ref="A141:B141"/>
    <mergeCell ref="J138:K138"/>
    <mergeCell ref="A139:C139"/>
    <mergeCell ref="P137:S137"/>
    <mergeCell ref="I151:K152"/>
    <mergeCell ref="L151:L152"/>
    <mergeCell ref="M151:M152"/>
    <mergeCell ref="N151:N152"/>
    <mergeCell ref="O151:O152"/>
    <mergeCell ref="I153:K154"/>
    <mergeCell ref="L153:L154"/>
    <mergeCell ref="M153:M154"/>
    <mergeCell ref="N153:N154"/>
    <mergeCell ref="O153:O154"/>
  </mergeCells>
  <dataValidations count="1">
    <dataValidation type="list" allowBlank="1" showInputMessage="1" showErrorMessage="1" sqref="C141" xr:uid="{00000000-0002-0000-0000-000000000000}">
      <formula1>$B$159:$B$161</formula1>
    </dataValidation>
  </dataValidations>
  <pageMargins left="0.7" right="0.7" top="0.78740157499999996" bottom="0.78740157499999996" header="0.3" footer="0.3"/>
  <pageSetup paperSize="9" scale="2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45D69B-F3CD-4646-A719-85755B454BF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7c48c8a8-2045-474d-b0fb-3ee17ecadba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49E5D6C-82BB-4231-829E-B275784CF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81B9C3-962B-44D0-B1A5-530460858D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Trunečková Lucie (MPSV)</dc:creator>
  <cp:lastModifiedBy>Šárka Zedníčková</cp:lastModifiedBy>
  <cp:lastPrinted>2018-06-18T13:22:16Z</cp:lastPrinted>
  <dcterms:created xsi:type="dcterms:W3CDTF">2018-03-08T08:01:24Z</dcterms:created>
  <dcterms:modified xsi:type="dcterms:W3CDTF">2019-02-07T11:12:55Z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